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192.168.0.34\Documentos\arojas\Mis documentos\CONTROL INTERNO FUGA\2022\INFORMES\Austeridad\I Trimestre 2022\"/>
    </mc:Choice>
  </mc:AlternateContent>
  <xr:revisionPtr revIDLastSave="0" documentId="8_{DD71A4C5-5462-44A5-BBFB-C345EE266D9E}" xr6:coauthVersionLast="47" xr6:coauthVersionMax="47" xr10:uidLastSave="{00000000-0000-0000-0000-000000000000}"/>
  <bookViews>
    <workbookView xWindow="-120" yWindow="-120" windowWidth="20730" windowHeight="11160" firstSheet="1" activeTab="1"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Print_Area" localSheetId="1">'DECRETO 1068 2015'!$A$1:$I$51</definedName>
    <definedName name="_xlnm.Print_Area" localSheetId="3">'DECRETO 492 2019'!$A$1:$I$98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<sst xmlns="http://schemas.openxmlformats.org/spreadsheetml/2006/main" count="763" uniqueCount="504">
  <si>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</si>
  <si>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</si>
  <si>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</si>
  <si>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</si>
  <si>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</si>
  <si>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</si>
  <si>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</si>
  <si>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</si>
  <si>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</si>
  <si>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</si>
  <si>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</si>
  <si>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</si>
  <si>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</si>
  <si>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</si>
  <si>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</si>
  <si>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</si>
  <si>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</si>
  <si>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</si>
  <si>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</si>
  <si>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</si>
  <si>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</si>
  <si>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</si>
  <si>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</si>
  <si>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</si>
  <si>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</si>
  <si>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</si>
  <si>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</si>
  <si>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</si>
  <si>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</si>
  <si>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</si>
  <si>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</si>
  <si>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</si>
  <si>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</si>
  <si>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</si>
  <si>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</si>
  <si>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</si>
  <si>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</si>
  <si>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</si>
  <si>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</si>
  <si>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</si>
  <si>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</si>
  <si>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</si>
  <si>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</si>
  <si>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</si>
  <si>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</si>
  <si>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</si>
  <si>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</si>
  <si>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</si>
  <si>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</si>
  <si>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</si>
  <si>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</si>
  <si>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</si>
  <si>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</si>
  <si>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</si>
  <si>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</si>
  <si>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</si>
  <si>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</si>
  <si>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</si>
  <si>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</si>
  <si>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</si>
  <si>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</si>
  <si>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</si>
  <si>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</si>
  <si>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</si>
  <si>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</si>
  <si>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</si>
  <si>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</si>
  <si>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</si>
  <si>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</si>
  <si>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</si>
  <si>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</si>
  <si>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</si>
  <si>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</si>
  <si>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</si>
  <si>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</si>
  <si>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</si>
  <si>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</si>
  <si>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</si>
  <si>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</si>
  <si>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</si>
  <si>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</si>
  <si>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</si>
  <si>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</si>
  <si>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</si>
  <si>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</si>
  <si>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</si>
  <si>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</si>
  <si>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</si>
  <si>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</si>
  <si>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</si>
  <si>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</si>
  <si>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</si>
  <si>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</si>
  <si>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</si>
  <si>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</si>
  <si>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</si>
  <si>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</si>
  <si>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</si>
  <si>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</si>
  <si>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</si>
  <si>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</si>
  <si>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</si>
  <si>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</si>
  <si>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</si>
  <si>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</si>
  <si>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</si>
  <si>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</si>
  <si>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</si>
  <si>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</si>
  <si>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</si>
  <si>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</si>
  <si>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</si>
  <si>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</si>
  <si>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</si>
  <si>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</si>
  <si>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</si>
  <si>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</si>
  <si>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</si>
  <si>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</si>
  <si>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</si>
  <si>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</si>
  <si>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</si>
  <si>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</si>
  <si>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</si>
  <si>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</si>
  <si>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</si>
  <si>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</si>
  <si>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</si>
  <si>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</si>
  <si>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</si>
  <si>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</si>
  <si>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</si>
  <si>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</si>
  <si>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</si>
  <si>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</si>
  <si>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</si>
  <si>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</si>
  <si>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</si>
  <si>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</si>
  <si>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</si>
  <si>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</si>
  <si>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</si>
  <si>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</si>
  <si>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</si>
  <si>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</si>
  <si>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</si>
  <si>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</si>
  <si>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</si>
  <si>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</si>
  <si>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</si>
  <si>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</si>
  <si>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</si>
  <si>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</si>
  <si>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</si>
  <si>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</si>
  <si>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</si>
  <si>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</si>
  <si>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</si>
  <si>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</si>
  <si>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</si>
  <si>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</si>
  <si>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</si>
  <si>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</si>
  <si>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</si>
  <si>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</si>
  <si>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</si>
  <si>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</si>
  <si>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</si>
  <si>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</si>
  <si>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</si>
  <si>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</si>
  <si>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</si>
  <si>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</si>
  <si>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</si>
  <si>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</si>
  <si>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</si>
  <si>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</si>
  <si>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</si>
  <si>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</si>
  <si>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</si>
  <si>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</si>
  <si>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</si>
  <si>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</si>
  <si>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</si>
  <si>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</si>
  <si>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</si>
  <si>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</si>
  <si>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</si>
  <si>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</si>
  <si>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</si>
  <si>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</si>
  <si>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</si>
  <si>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</si>
  <si>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</si>
  <si>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</si>
  <si>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</si>
  <si>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</si>
  <si>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</si>
  <si>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</si>
  <si>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</si>
  <si>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</si>
  <si>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</si>
  <si>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</si>
  <si>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</si>
  <si>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</si>
  <si>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</si>
  <si>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</si>
  <si>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</si>
  <si>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</si>
  <si>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</si>
  <si>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</si>
  <si>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</si>
  <si>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</si>
  <si>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</si>
  <si>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</si>
  <si>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</si>
  <si>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</si>
  <si>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</si>
  <si>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</si>
  <si>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</si>
  <si>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</si>
  <si>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</si>
  <si>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</si>
  <si>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</si>
  <si>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</si>
  <si>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</si>
  <si>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</si>
  <si>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</si>
  <si>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</si>
  <si>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</si>
  <si>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</si>
  <si>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</si>
  <si>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</si>
  <si>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</si>
  <si>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</si>
  <si>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</si>
  <si>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</si>
  <si>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</si>
  <si>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</si>
  <si>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</si>
  <si>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</si>
  <si>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</si>
  <si>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</si>
  <si>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</si>
  <si>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</si>
  <si>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</si>
  <si>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</si>
  <si>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</si>
  <si>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</si>
  <si>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</si>
  <si>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</si>
  <si>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</si>
  <si>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</si>
  <si>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</si>
  <si>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</si>
  <si>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</si>
  <si>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</si>
  <si>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</si>
  <si>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</si>
  <si>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</si>
  <si>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</si>
  <si>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</si>
  <si>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</si>
  <si>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</si>
  <si>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</si>
  <si>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</si>
  <si>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</si>
  <si>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</si>
  <si>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</si>
  <si>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</si>
  <si>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</si>
  <si>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</si>
  <si>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</si>
  <si>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</si>
  <si>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</si>
  <si>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</si>
  <si>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CAPÍTULO V. PLANES DE AUSTERIDAD E INDICADOR DE AUSTERIDAD</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</si>
  <si>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</si>
  <si>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</si>
  <si>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</si>
  <si>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</si>
  <si>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</si>
  <si>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</si>
  <si>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</si>
  <si>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</si>
  <si>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</si>
  <si>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</si>
  <si>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</si>
  <si>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</si>
  <si>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</si>
  <si>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</si>
  <si>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</si>
  <si>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</si>
  <si>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</si>
  <si>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</si>
  <si>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</si>
  <si>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</si>
  <si>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</si>
  <si>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</si>
  <si>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</si>
  <si>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</si>
  <si>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</si>
  <si>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</si>
  <si>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</si>
  <si>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</si>
  <si>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</si>
  <si>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</si>
  <si>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</si>
  <si>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</si>
  <si>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</si>
  <si>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</si>
  <si>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</si>
  <si>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</si>
  <si>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</si>
  <si>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</si>
  <si>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</si>
  <si>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</si>
  <si>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</si>
  <si>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</si>
  <si>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</si>
  <si>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</si>
  <si>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</si>
  <si>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</si>
  <si>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</si>
  <si>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</si>
  <si>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</si>
  <si>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</si>
  <si>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</si>
  <si>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</si>
  <si>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</si>
  <si>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</si>
  <si>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</si>
  <si>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</si>
  <si>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</si>
  <si>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</si>
  <si>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</si>
  <si>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</si>
  <si>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</si>
  <si>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</si>
  <si>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OFICINA DE COMUNICACIONES 
SUBDIRECCIONES MISIONALES</t>
  </si>
  <si>
    <t>OFICINA DE COMUNICACIONES
 SUBDIRECCIONES MISIONALES</t>
  </si>
  <si>
    <t>OFICINA DE COMUNICACIONES 
 SUBDIRECCIONES MISIONALES</t>
  </si>
  <si>
    <t xml:space="preserve">SUBDIRECCIÓN ARTÍSTICA Y CULTURAL
CONTABILIDAD
OFICINA ASESORA JURIDICA </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</si>
  <si>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</si>
  <si>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La entidad en el periodo evaluado no ha realizado pagos por los conceptos indicados en el criterio.</t>
  </si>
  <si>
    <t>Para este periodo no se  entregaron bonos navideños a funcionarios.</t>
  </si>
  <si>
    <t>En el periodo correspondiente no se realizaron acciones relacionadas con el criterio.</t>
  </si>
  <si>
    <t>Dentro del expediente de Orfeo No. 202113002000900179E se encuentra la documentación correspondiente a las pólizas de cubrimiento de los intereses patrimoniales, así como los bienes de propiedad de la Fundación Gilberto Alzate Avendaño vigentes hasta el 26/09/2022.
Dentro del expediente de Orfeo No. 202113002000900091E se encuentra la documentación correspondiente a las pólizas de cubrimiento del edificio la Flauta y la Esquina Redonda vigentes hasta el 08/12/2022.</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</si>
  <si>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</si>
  <si>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</si>
  <si>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</si>
  <si>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 xml:space="preserve">De conformidad con lo indicado en el monitoreo de la 1a. Línea de Defensa  se observa que este criterio no aplica  en el período evaluado.
</t>
  </si>
  <si>
    <t>Se evidencia que la papelería de la entidad es uniforme en su calidad. 
De la consulta realizada  al expediente salida de elementos de consumo indicado por la 1a. línea de defensa,  se evidencia que la entrega de papelería en el periodo evaluado corresponde a las necesidades propias de las actividades desarrolladas en cumplimiento de su misionalidad.
Conforme lo anterior se observa cumplimiento de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</si>
  <si>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</si>
  <si>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</si>
  <si>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</si>
  <si>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t>
  </si>
  <si>
    <t>De conformidad con lo expuesto por la 1a. Línea de defensa se observa que la entidad, de manera general, viene dando cumplimiento a lo normado</t>
  </si>
  <si>
    <t>De conformidad con lo expuesto por la 1a. Línea de defensa y a la evidencia aportada; se observa que la entidad, de manera general, viene dando cumplimiento a lo normado</t>
  </si>
  <si>
    <t>N.A. para el período evaluado.</t>
  </si>
  <si>
    <t xml:space="preserve">Teniendo en cuenta lo expuesto por la 1a. Línea de Defensa y la evidencia aportada, se observa que de manera general  se cumple lo normado.
</t>
  </si>
  <si>
    <t>De conformidad con lo expuesto en el monitoreo realizado por la primera línea de defensa así como de la verificación realizada a las evidencias aportadas, se observa que la entidad da cumplimiento a lo normado.</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</si>
  <si>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aquí normado.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</si>
  <si>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</si>
  <si>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</si>
  <si>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Conforme lo expuesto en el monitoreo y la evidencia aportada se observa que se viene dando cumplimiento a lo normado.
</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</si>
  <si>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</si>
  <si>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</si>
  <si>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</si>
  <si>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 xml:space="preserve">De acuerdo con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3.
</t>
  </si>
  <si>
    <t>Conforme lo observado en los expedientes indicados en el monitoreo registrado por la 1a. Línea de defensa así como los lineamientos establecidos en el procedimiento  Manejo y Control de Bienes (Código RF-PD-01 Versión 11); se evidencia el cumplimiento de lo normado en el periodo evaluado.</t>
  </si>
  <si>
    <t>Conforme lo expuesto por la 1a. Línea de defensa  y la misionalidad de la entidad,  no aplica la evaluación del criterio.</t>
  </si>
  <si>
    <t>SUPERVISOR DEL CONTRATO (RECURSOS FISICOS)</t>
  </si>
  <si>
    <t>De conformidad con lo expuesto por la 1a. Línea de defensa, las evidencias aportadas relacionadas con las listas de asistencia a las diferentes actividades  desarrolladas en el periodo evaluado, se observa que la entidad, de manera general, viene dando cumplimiento a lo normado.</t>
  </si>
  <si>
    <t>SAyC:  La subdirección no tiene contratos vigentes de edición, impresión o publicación de documentos.
Comunicaciones:  : A corte del 31 de marzo de 2022, el equipo de comunicaciones no ha suscrito contratos de impresión y/o publicaciones. 
Centro:  Desde la Subdirección para la gestión del centro de Bogotá no se han adelantado contrataciones de la referencia durante el trimestre enero a marzo de 2022.</t>
  </si>
  <si>
    <t>SAyC:  La subdirección no tiene contratos vigentes de edición, impresión o publicación de documentos.
Comunicaciones:  : En el periodo reportado, mediante el contrato interadministrativo FUGA-161-2021, con objeto contractural: Prestar servicios integrales de comunicación encaminados a apoyar el desarrollo de la estrategia de comunicaciones de la Fundación Gilberto Alzate Avendaño, se solicitaron recursos para divulgación paga de contenidos institucionales, para la promoción de Festival Centro 2022, por valor de $47.802.739
El reporte de ejecución de recursos puede ser consultado en el Anexo - ejecución pauta - 1er trimestre 2022 ubicado en el link: https://drive.google.com/drive/folders/1gqOaxg-mViw7uvuGGTcxYSXmNn19ehux?usp=sharing
Centro:  Desde la Subdirección para la gestión del centro de Bogotá no se han adelantado contrataciones de la referencia durante el trimestre enero a marzo de 2022.</t>
  </si>
  <si>
    <t>SAyC:  La subdirección no tiene contratos vigentes de edición, impresión o publicación de documentos.
Comunicaciones:  A corte del 31 de marzo de 2022, el equipo de comunicaciones no ha suscrito contratos de impresión y/o publicaciones. 
Centro:  Desde la Subdirección para la gestión del centro de Bogotá no se han adelantado contrataciones de la referencia durante el trimestre enero a marzo de 2022.</t>
  </si>
  <si>
    <t>SAyC:  La subdirección no tiene contratos vigentes de edición, impresión o publicación de documentos.
Comunicaciones: A corte del 31 de marzo de 2022, el equipo de comunicaciones no ha suscrito contratos de impresión y/o publicaciones. 
Centro:  Desde la Subdirección para la gestión del centro de Bogotá no se han adelantado contrataciones de la referencia durante el trimestre enero a marzo de 2022.</t>
  </si>
  <si>
    <t>Se remite la base de datos de contratos suscritos durante el primer trimestre de la vigencia 2022, la condicición señalada  se evidencia dentro de los documentos del proceso de contratación donde se incluye la certificación de inexistencia de personal suficiente deberá acreditarse por el jefe de la respectiva entidad u organismos distrital, o por el funcionario que tenga asignada o delegada tal función. (se remite link de SECOP II y No. expediente ORFEO)</t>
  </si>
  <si>
    <t>Se remite la base de datos de contratos suscritos durante el primer trimestre de la vigencia 2022, en caso que esta condición se diera, el documento de autorización se encontraría en los documentos del proceso de contratación. (se remite link de SECOP II y No. expediente ORFEO)</t>
  </si>
  <si>
    <t>Se remite la base de datos de contratos suscritos durante el primer trimestre de la vigencia 2022, donde se evidencia el número del Certificado de Disponibilidad Presupuestal, así como el valor del contrato y los honorarios.</t>
  </si>
  <si>
    <t>Se remite la base de datos de contratos suscritos durante el primer trimestre de la vigencia 2022, donde se evidencia que no se ha suscrito contrato con este objeto</t>
  </si>
  <si>
    <t>Se remite la base de datos de contratos suscritos durante el primer trimestre de la vigencia 2022</t>
  </si>
  <si>
    <t>Para el presente periodo no se llevaron a cabo comisiones de personal para la representación del Gobierno Colombiano ante ninguna Entidad.</t>
  </si>
  <si>
    <t>No aplica para el periodo evaluado, no se generaron gastos por dichos conceptos</t>
  </si>
  <si>
    <t>En el radicado 20222000037753, dentro de la carpeta comprmida ZIP ejecución presupuestal se encontrará el archivo de informe de ejecución de reservas.</t>
  </si>
  <si>
    <t xml:space="preserve">Se realizó 1 vinculación en nombramiento provisional de la señora DIANA JAZMIN RAMOS - ORFEO y 1 vinculación de periodo fijo de la señora GLORIA ANGELICA (respecto a esta vinculación se señala que si bien se dio en el IV Trimestre de la vigencia anterior, con la posesión en el I  Trimestre de esta vigencia, realmente su vinculación con la entidad se cuenta desde la posesión en el empleo y se reporta en este seguimiento.
En el radicado N20222500035093 del 31-03-2022 se emitió  el certificado de disponibildiad presupuestal relacionado con los recursos que se emplearán para la vinculación del reemplazo de auxiliar administrativo (Lorena JAramillo) 
Se anexa Certificación de disponibilidad presupuestal para el cubrimiento de los gastos derivados de la nómina, en los rubros que hacen parte del presupuesto de gastos e inversiones emitida por la responsable de presupuesto  Ver Radicado de Orfeo </t>
  </si>
  <si>
    <t xml:space="preserve">A la fecha de presentación de este reporte se encuentra vigente el Acuerdo Colectivo 2020 entre la FUGA y SINTRACULTUR, el cual tiene vigencia hasta el 15 de abril de 2022, actualmente  se encuentra en proceso la negociación del pliego de condiciones de SINTRACULTUR del 28 de febrero de 2022,  vigencia 2022 - 2024. No de radicado del pliego 20222300003452 </t>
  </si>
  <si>
    <t>Para el presente periodo no se han realizado vinculaciones de personal para cargos de Libre Nombramiento y Remoción de la planta de personal de La Entidad. Se realizó 1 vinculación en nombramiento provisional de la señora DIANA JAZMIN RAMOS - ORFEO 20222000000105 con acta de posesión en el ORFEO 20222800012883, la inducción asincronica reposa en ORFEO 20222800031363, el entrenamiento en puesto de trabajo con ORFEO 20222800011893. Se realizó 1 vinculación de periodo fijo de la señora GLORIA ANGELICA HERNANDEZ - ORFEO 20222800001863 con acta de posesión en el ORFEO 20222800010593, la inducción asincronica reposa en ORFEO 20222800031363 y entrenamiento en el puesto de trabajo con ORFEO 20222800031183. Se realizó 1 vinculación en periodo de prueba de la señora ANGELICA SINIESTERRA CORTES - ORFEO 20212000002235 con acta de posesión en el ORFEO 20222800000053, la inducción reposa en ORFEO 20222800021253, su evaluación se encuentra como anexo del ORFEO 20222800029273, entrenamiento en puesto de trabajo ORFEO 20222800029273 (respecto a esta vinculación se señala que si bien se dió en el IV Trimestre de la vigencia anterior, con la posesión en el I  Trimestre de esta vigencia, realmente su vinculación con la entidad se cuenta desde la posesión en el empleo y se reporta en este seguimiento).
Durante el presente periodo se presentó la desvinculación de  Lorena Jaramillo Hoyos
Ver carpeta comprimida Anexa en el radicado 20222000037803</t>
  </si>
  <si>
    <t>Para el presente periodo no se han realizado vinculaciones de supernumerarios a la Entidad.</t>
  </si>
  <si>
    <t>En el primer trimestre de 2022, se realizaron (15) entregas de elementos de papelería, evidenciando un aumento en las actividades presenciales de la entidad. Dentro de las entregas realizadas solo se suministraron 9 resmas de papel para impresión.
Expediente salida de elementos de consumo: 202227005900100001E</t>
  </si>
  <si>
    <t>Se adjunta archivo de las horas extras pagadas durante el trimestre junto a los siguientes soportes:  Radicados Orfeo autorización horas extras Noviembre: 202123000105103, Radicados Orfeo autorización horas extras Diciembre: 20213000107033, 20213000107913, 20214000109063, Liquidación con Radicado de Orfeo: 20222800009773, 20222800009643, 20222800009683,20222800009663, Confirmación de horas realizadas Anexo:20223000009653,20213000119533,20223000008323,20214000121583 y Resolución de pago No, 09 de 2022; Radicados Orfeo autorización horas extras Enero 2022300001113, 20224000015553; Radicados Orfeo autorización horas extras Diciembre:20213000120733 Confirmación de horas realizadas Anexo: 20223000021893, 20223000024153, 20224000024843, Liquidación con Radicado de Orfeo  20222800024893, 20222800024903, 20222800024913, y Resolución de pago No.24 de 2022.   
Teniendo en cuenta que el acceso  a los expedientes de hojas de vida en ORFEO se encuentra restringidos los documentos fueron aportados  digitalizados que permitan validar la información reportada
Ver Servidor; \\192.168.0.34\Informes Austeridad Gasto\AÑO 2022\Decreto 492\Horas Extras</t>
  </si>
  <si>
    <t>Las horas extras autorizadas fueron las necesarias para cumplir con las actividades que  la entidad programa en días festivos,  fines de semana o nocturnos, justificadas de forma previa por cada superior jerárquico</t>
  </si>
  <si>
    <t xml:space="preserve">La Entidad no tiene sistema de turnos y teniendo en cuenta que por disposiciones nacionales respecto a la emergencia sanitaria, se reactivaron las actividades de la entidad, se hizo necesario acudir al personal autorizado para el apoyo de las mismas. Se continúa con el formato de teletrabajo para lo cual se han materializado 16 acuerdos de voluntades a la fecha. Esta adopción se realizó a través de la resolución 149 de 2021. </t>
  </si>
  <si>
    <t>En este trimestre se pagaron vacaciones en dinero a una funcionaria, quien terminó la vinculación laboral el 31 de diciembre del 2021 y por tal motivo fue liquidada definitivamente: Gloria Angélica Hernández Rodríguez - Jefe de Oficina Control Interno. Y vacaciones por tener derecho a tiempo acumulado en la entidad, las cuales fueron pagadas en la nómina del mes de marzo de 2022 a los siguientes funcionarios: Nilson Alfonso Aguirre y Yuri Patricia Cortes pagadas mediante Resolución No 23 de 2022 y la Resolución No 25 y 35 de 2022;  Por la restricción de  las historias laborales se adjunta las Resoluciones de Liquidación de los mencionados funcionarios
\\192.168.0.34\Informes Austeridad Gasto\AÑO 2022\Decreto 492\Vacaciones</t>
  </si>
  <si>
    <t>En el Plan Estratégico de talento humano en donde se encuentra El plan Institucional de Capacitación  vinculado al orfeo en el siguiente radicado: Expediente  202228005001900001E	
Para el primer trimestre de la vigencia, se anexan las evidencias de cada una de las capacitaciones realizadas  en orden cronológico:
No. de orfeo 20222800034493		Evidencias	Jornada de Inducción y re inducción 
No de orfeo 20222800033463		
EVIDENCIAS CAPACITACIÓN MANUAL DE CONTRATACIÓN A CARGO DE LA OFICINA ASESORA JURÍDICA - MARZO DE 2022 
NO de orfeo 20222800031363			
Invitación capacitación Teletrabajo para Teletrabajadores Publicación Intranet marzo de 2022
No de orfeo 20222800029203		Evidencias capacitación en ORFEO a cargo del área de Tecnología, 28 de febrero de 2022
NO de orfeo 20222800027873	
Evidencias	PIC - DIVULGACIÓN GOBERNANZA PARA LA PAZ - 23 DE FEB DE 22
No de orfeo 20222800027713		
Evidencia capacitación Cero Papel 24 de febrero de 2022
No. de orfeo 20222000027413	
Evidencias	Acta de Asistencia - Taller Reconectándonos “Coaching Directivos”
NO. de orfeo 20222800027273		
Evidencias	PIC - Evidencias capacitación conflicto de intereses
NO de orfeo 20222800025583	
Evidencias	Evidencia capacitación coaching Comité Directivo febrero de 2022 
No. de orfeo 20222800024763 Evidencia capacitación coaching estratégico Directivos
No. de orfeo 20222800023043	Evidencias	PIC - Publicación semestral de la oferta DASCD - Boletín 01 de feb 22
NO de orfeo 20222800022433	Evidencias	Evidencia Boletín publicación información oferta de Capacitación y Bienestar DASCD
No de orfeo 20222800021323		Informe	Evidencia PETH Reunión Asincrónica “Acuerdos de gestión
(permiso para consulta pública)
A su vez se anexa el pland e acción del PETH con el respectivo seguimiento en (hoja1);\\192.168.0.34\Informes Austeridad Gasto\AÑO 2022\Decreto 492\PETH</t>
  </si>
  <si>
    <t>Para la formulación del PIC la entidad acoge e integra la oferta transversal de capacitación ofrecida por entidades como el DASCD,lo cual se puede evidenciar tanto en el diagnóstico como en la programación de actividades a continuación se relaciona la ejecución del PIC 
En el Plan Estratégico de talento humano en donde se encuentra El plan Institucional de Capacitación  vinculado al orfeo en el siguiente radicado: Expediente  202228005001900001E	
Para el primer trimestre de la vigencia, se anexan las evidencias de cada una de las capacitaciones realizadas  en orden cronológico:
No. de orfeo 20222800034493		Evidencias	Jornada de Inducción y re inducción 
No de orfeo 20222800033463		
EVIDENCIAS CAPACITACIÓN MANUAL DE CONTRATACIÓN A CARGO DE LA OFICINA ASESORA JURÍDICA - MARZO DE 2022 
NO de orfeo 20222800031363			
Invitación capacitación Teletrabajo para Teletrabajadores Publicación Intranet marzo de 2022
No de orfeo 20222800029203		Evidencias capacitación en ORFEO a cargo del área de Tecnología, 28 de febrero de 2022
NO de orfeo 20222800027873	
Evidencias	PIC - DIVULGACIÓN GOBERNANZA PARA LA PAZ - 23 DE FEB DE 22
No de orfeo 20222800027713		
Evidencia capacitación Cero Papel 24 de febrero de 2022
No. de orfeo 20222000027413	
Evidencias	Acta de Asistencia - Taller Reconectándonos “Coaching Directivos”
NO. de orfeo 20222800027273		
Evidencias	PIC - Evidencias capacitación conflicto de intereses
NO de orfeo 20222800025583	
Evidencias	Evidencia capacitación coaching Comité Directivo febrero de 2022 
No. de orfeo 20222800024763 Evidencia capacitación coaching estratégico Directivos
No. de orfeo 20222800023043	Evidencias	PIC - Publicación semestral de la oferta DASCD - Boletín 01 de feb 22
NO de orfeo 20222800022433	Evidencias	Evidencia Boletín publicación información oferta de Capacitación y Bienestar DASCD
No de orfeo 20222800021323		Informe	Evidencia PETH Reunión Asincrónica “Acuerdos de gestión
(permiso para consulta pública)
A su vez se anexa el pland e acción del PETH con el respectivo seguimiento en (hoja1);\\192.168.0.34\Informes Austeridad Gasto\AÑO 2022\Decreto 492\PETH
Documento del PETH  https://www.fuga.gov.co/sites/default/files/2022-03/Plan%20Estrat%C3%A9gico%20de%20Talento%20Humano%20PETH%20Vr%202.pdf</t>
  </si>
  <si>
    <t>Las evidencias de las capacitaciones realizadas en el periodo evaluado se encuentran vinculadas al Expediente  202228005001900001E, allí se encuentran asociados los listados de los funcionarios que participaron en cada uno de los formatos de capacitación. En ORFEO aportado como evidencia reposa la lista de asistencia, PPT, la invitación de Google Calendario y del Boletín Institucional, así como la evaluación de la actividad</t>
  </si>
  <si>
    <t xml:space="preserve">Para el presente trimestre se publicó el portafolio de la oferta institucional del DASCD a través del Boletin que reposa en el orfeo No. 20222800023043, espacio en el cual se han realizado las capacitaciones de manera virtual y sin costos de impresión ni salones de capacitación, adicionalmente en los formatos de capacitación realizados por la entidad se ha hecho uso de principalmente de los recursos tecnológicos.	</t>
  </si>
  <si>
    <t>Para el presente periodo se han realizado actividades contempladas en el Plan de Bienestar Estímulos e Incentivos que se encuentran vinculados al orfeo 202228005002000001E; Se realiza a continuación la relación de las activiades con sus respectivas evidencias:
	20222800035613 ESTRATEGIA HERRAMIENTA TIC BIENESTAR 04 de abril
20222800034543	Evidencias	PBII - DIVULGACION BILINGUISMO - 29 DE MARZO
20222800033443	Evidencias	PBII - DIVULGACIÓN OFERTA SERVIMOS - FEB 2022
20222800032793	Evidencias	Evidencias actividad al trabajo en BICI marzo de 2022
20222800030713	Evidencia conmemoración del día de la mujer.
De otro lado se anexa el plan de acción del PETH en donde se puede evidenciar dicha ejecución \\192.168.0.34\Informes Austeridad Gasto\AÑO 2022\Decreto 492\PETH
Hoja 2</t>
  </si>
  <si>
    <t>En la Entidad no se han destinado recursos para la conmemoración del día de los Secretarios ni conductores, dado que estas actividad se realizan en coordinación con lo programado por el DASCD.</t>
  </si>
  <si>
    <t>A la fecha, no se ha realizado la publicación de la información del FRADEC por parte del DASCD, sin embargo está programada en el PIC.</t>
  </si>
  <si>
    <t>A la fecha no se ha realizado proceso para la restructuración de la planta de personal de la Entidad.</t>
  </si>
  <si>
    <t>Para el presente periodo no se realizaron concursos a cargo de la CNSC para la vinculación de personal a la planta de la Entidad</t>
  </si>
  <si>
    <t>Para el presente periodo no se realizaron comisiones de servicio al Exterior por parte del personal de la Entidad.</t>
  </si>
  <si>
    <t>Para el periodo evaluado no se llevó a cabo la expedición de actos administrativos para la autorización de comisiones de servicios al Exerior, por parte del personal de la Entidad.</t>
  </si>
  <si>
    <t>Para el presente periodo no se llevaron a cabo comisiones a nivel nacional que hayan implicado la asignación de viáticos y gastos de viaje.</t>
  </si>
  <si>
    <t>De acuerdo con la norma de austeridad los planes de telefonía móvil no superan el 50% de un SMLMV (salario mínimo mensual vigente) y solo se encuentran asignados a los directivos de la entidad.
Se relacionan los consumos del primer trimestre del 2022 con comparativo del mismo periodo vigencia anterior
Se anexa como evidencia el seguimiento a las líneas telefónicas en documento de informe de austeridad del área de recursos físicos
Ver documento informe, artículo 14
\\192.168.0.34\Informes Austeridad Gasto\AÑO 2022\Decreto 492\REcursos físicos</t>
  </si>
  <si>
    <t>De acuerdo con la norma de austeridad los planes de telefonía móvil no superan el 50% de un SMLMV (salario mínimo mensual vigente) y solo se encuentran asignados a los directivos de la entidad.
Se relacionan los consumos del primer trimestre del 2022 con comparativo del mismo periodo vigencia anterior
Se anexa como evidencia el seguimiento a las líneas telefónicas en documento de informe de austeridad del área de recursos físicos.
Ver documento informe, artículo 14
\\192.168.0.34\Informes Austeridad Gasto\AÑO 2022\Decreto 492\REcursos físicos</t>
  </si>
  <si>
    <t xml:space="preserve">El informe relacionado con la gestión de pagos es emitido por Recursos Fisicos, a nivel logico se adjunta documento correspondiente a la configuración generada en la planta teléfonica ver documento TELEFONÍA FIJA CONTROL_ trimestre I
Ver radicado de Orfeo   20222000037663 </t>
  </si>
  <si>
    <t>La FUGA mediante contrato FUGA-154-2021, realiza la contratación de la empresa UNIÓN TEMPORAL ESPECIALES COLOMBIA COMPRA 2020, con el objetivo de atender las necesidades de transporte de la entidad y para el desempeño de sus funciones. 
Ruta de la información: Expediente ORFEO 202113002000900116E</t>
  </si>
  <si>
    <t>Durante el I trimestre del 2022 no se realizaron servicios fuera del perimetro urbano de la ciudad de Bogotá. 
Las solicitudes de transporte se encuentran aprobadas por los subdirectores encargados. 
Ruta de la información: Expediente ORFEO 202227003103000001E</t>
  </si>
  <si>
    <t xml:space="preserve">Tic Realiza la extracción de la información y esta es consolidado por el profesioal de apoyo PIGA, recursos fisicos. Los dispositivos tiene gestión por usuario se adjunta el documento lógico de la situación ver documento  CONTROL de inpresoras Correo de Bogotá es TIC - Solicitud de información impresiones I cuarto 2022
Radicado:  20222000037663  </t>
  </si>
  <si>
    <t>durante el presente periodo no se han recibido pagos por este concepto</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</si>
  <si>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Version 3 - PAA 2022 SECOP II- 31 de enero de 2022”
La evidencia de ingresos mensuales se encuentra en el expediente de Orfeo No. 202227003200100001E
Ver  informe de austeridad en el gasto, artículo 19 \\192.168.0.34\Informes Austeridad Gasto\AÑO 2022\Decreto 492\REcursos físicos</t>
  </si>
  <si>
    <t>En el primer trimestre de 2022, se realizaron (15) entregas de elementos de papelería, evidenciando un aumento en las actividades presenciales de la entidad. Dentro de las entregas realizadas solo se suministraron 9 resmas de papel para impresión.
Expediente salida de elementos de consumo: 202227005900100001E
Ver  informe de austeridad en el gasto, artículo 19 \\192.168.0.34\Informes Austeridad Gasto\AÑO 2022\Decreto 492\REcursos físicos</t>
  </si>
  <si>
    <t xml:space="preserve">1.  El 10 de febrero de 2022 se expidió la resolución No. 19-2022 por medio de la cual se constituyó la caja menor de esta vigencia. Se puede consultar en  Orfeo /consulta expedientes / Gestión documental / Resoluciones /2022
2. En el mes de marzo se realizó el reembolso No. 1,  y el área de contabilidad realizó un arqueo a la caja menor.
La ruta de consulta es: Orfeo / Consulta expedientes/Subdirección gestión corporativa/caja menor/año 2022.      </t>
  </si>
  <si>
    <t>No se realizaron fraccionamientos de compras de un mismo elemento, tampoco se adquirieron elementos existentes en el almacén de la entidad tal como se puede evidenciar en: Orfeo / Consulta expedientes/Subdirección gestión corporativa/caja menor/año 2022</t>
  </si>
  <si>
    <t>La entidad cuenta con una sola caja menor por una cuantía de $8.704,781, , inferior a la de años anteriores. Las evidencias se pueden consultar en:  Orfeo / Consulta expedientes/Subdirección gestión corporativa/caja menor/año 2022.</t>
  </si>
  <si>
    <t>La entidad no ha contratado o realizado gastos por caja menor para servicios de alimentación de reuniones de trabajo, tal como se puede evidenciar en: Orfeo / Consulta expedientes/Subdirección gestión corporativa/caja menor/año 2022.</t>
  </si>
  <si>
    <t xml:space="preserve">Se realiza control y gestión de la navegación a traves del dispositvo firewall se establece las confiugaciones y se entrega informe derivado del servicio. Ver documentoINFORME CONTROL DE SEGURIDAD Panel de control de seguridad_feb_mar
Radicado  20222000037663  </t>
  </si>
  <si>
    <t>Durante presente periodo no se realizaron,  fiestas, agazajos, conmemoraciones o cualquier otro evento que implicara erogaciones presupuestales, las actividades que se ejecutan son las planificadas dentro del PETH , se planean conforme con lo normado</t>
  </si>
  <si>
    <t>Durante el periodo se realizaron las siguientes campañas:
+Campañas de sensibilización programa uso eficiente del agua 
+Campaña de sensibilización estrategia Cero Papel
+Disposicion de residuos solidos - disminución de plasticos de un solo uno
Ver informe de austeridad en el gasto  articulo 27 y consumos pág 8, 9, 10 y 11
\\192.168.0.34\Informes Austeridad Gasto\AÑO 2022\Decreto 492\REcursos físicos</t>
  </si>
  <si>
    <t>La Fundación Gilberto Alzate Avendaño mediante el Plan Institucional de Gestión Ambiental (PIGA) 2021-2024, se establecieron objetivos, metas e indicadores para el uso eficiente de los recursos naturales. Los consumos de la entidad han sido inferiores a las metas establecidas. Adicionalmente se realiza el seguimiento al consumo de servicios públicos y los respectivos comparativos 
Se remiten los indicadores PIGA  y su medición 
Ver informe de austeridad en el gasto capítulo 27 e indicadores y mediciones 
\\192.168.0.34\Informes Austeridad Gasto\AÑO 2022\Decreto 492\REcursos físicos</t>
  </si>
  <si>
    <t>Actualmente las sedes de la entidad cuentan con sensores instalados en puntos estratégicos mitigando el consumo continuo de energía. 
La sede Casa amarilla, sede Casa de los Grifos y la sede Principal actualmente cuentan con un 100 % de iluminación LED
Se ha realizado independización de iluminarias para minimizar el ensendido de todo los espacios de trabajo
Dentro del PIGA y el Plan de Mantenimiento se han realizado actividades encaminadas al mantenimiento, conservación y renovación del sistema hidrosanitario y electrico.
Ver informe de austeridad artículo 27  MEDIDAS DE AHORRO O REDUCCIÓN DE CONSUMO DE SERVICIOS PÚBLICOS
\\192.168.0.34\Informes Austeridad Gasto\AÑO 2022\Decreto 492\REcursos físicos</t>
  </si>
  <si>
    <t>*La entidad cuenta con películas o black up que permiten el uso de luz natural, sin embargo existen espacios en los que constantemente se debe usar la luz artificial 
*Independización de circuitos eléctricos para disminuir el consumo de energía en las áreas que no se encuentran ocupadas
*La iluminación artificial utilizada es de bajo consumo Led
*La Sede Principal, Casa Amarilla y Grifos cuenta con un 100% de equipos hidrosanitarios ahorradores.
*Durante este trimestre se realizaron actividades de revisión de luminarias, conexiones eléctricas y aparatos hidrosanitarios para su mantenimiento, las evidencias correspondientes reposan en la ruta al servidor \\192.168.0.34\Recursos Físicos\2022\1T 2022\Mantenimiento</t>
  </si>
  <si>
    <t>En el plan de mantenimiento de la entidad y a través de la gestión del PIGA se tienen contempladas acciones encaminadas a la revisión y mantenimientos  preventivos y correctivos en los distintos sistemas, las cuales se han ido desarrollando así como se pueden evidenciar en la ruta al servidor \\192.168.0.34\Recursos Físicos\2022\1T 2022\Mantenimiento
Por otra parte la entidad cuenta con canecas recolectoras de agua lluvia para su aprovechamiento en actividades de limpieza y jardinería.</t>
  </si>
  <si>
    <t>Mediante el PIGA en el programa de implementación de prácticas se establece la divulgación de información con el fin de incentivar el uso de medios de transportes alternativos, como la bicicleta y los beneficios que esta trae.
En el periodo se realizó la campaña de “En bici al Trabajo” una iniciativa conjunta con el IDRD. Así mismo en el periodo durante la jornada de inducción y reinducción se socializo el PIMS y el beneficio que tienen los servidores públicos por hacer uso de la bicicleta.
Ver pág 15 del informe de austeridad : \\192.168.0.34\Recursos Físicos\2022\1T 2022\Mantenimiento</t>
  </si>
  <si>
    <t>Tal  y como se mencionó en el ítem inmediatamente anterior se definieron indicadores de cumplimiento y austeridad en el anexo 1 del plan de austeridad se puede evidenciar lo indicado;https://www.fuga.gov.co/sites/default/files/2022-03/Anexo%201%20Plan%20deacci%C3%B3n%20de%20austeridad..pdf</t>
  </si>
  <si>
    <t>Tal  y como se mencionó en anteriomente  se definió línea base , ver documento del plan (pág 4 y 5)  en;https://www.fuga.gov.co/sites/default/files/2022-03/Plan%20de%20Austeridad%20Vr%201%20vigencia%202022.pdf</t>
  </si>
  <si>
    <t>Se formuló el plan de austeridad para la vigencia 2022, se tomó como gastos elegibles consumo de papel y consumo de tóner en impresiones y fotocopias, esto en articulación con la implementación de la estrategia CERO PAPEL la cual condensa una serie de lineamientos y estrategias que aportan a la disminución de los mencionados gastos y que a su vez se establecieron como indicadores de austeridad y de ccumplimiento en el mencionado plan.
Así mismo en dicho plan se contemplaron medidas adicionales enmarcadas en criterios de austeridad en el gasto público conforme con lo normado en el DECRETO 492
El documento y plan de acción correspondiente se encuentra publicado en; 
https://www.fuga.gov.co/sites/default/files/2022-03/Anexo%201%20Plan%20deacci%C3%B3n%20de%20austeridad..pdf
https://www.fuga.gov.co/sites/default/files/2022-03/Plan%20de%20Austeridad%20Vr%201%20vigencia%202022.pdf</t>
  </si>
  <si>
    <t>Teniendo en cuenta que para la vigencia 2021 se suscribieron contratos por medio del mecanismo de vigencias futuras, los cuales surgieron luego de surtir los correspondientes procesos de selección; para la vigencia 2022 se debían apropiar los recursos de dichos contratos, a continuación se presentan los compromisos que corresponden al 1er trimestre de la vigencia 2022: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FUGA-107-2021 - Orden de Compra No. 69928 - Prestar el servicio integral de aseo y cafetería para las instalaciones de la Fundación Gilberto Alzate Avendaño - Expediente de orfeo No. 202113002000900094E.
* FUGA-154-2021 - Orden de Compra No. 72681 - Prestar el servicio integral de transporte terrestre para la Fundación Gilberto Alzate Avendaño - Expediente de orfeo No. 202113002000900116E.</t>
  </si>
  <si>
    <t>Teniendo en cuenta que para la vigencia 2021 se suscribieron contratos por medio del mecanismo de vigencias futuras, los cuales surgieron luego de surtir los correspondientes procesos de selección; para la vigencia 2022 se debían apropiar los recursos de dichos contratos, a continuación se presentan los compromisos que corresponden al 1er trimestre de la vigencia 2022:
* FUGA-96-2021 - Prestar el servicio integral de vigilancia y seguridad privada para todos los bienes muebles e inmuebles de propiedad y/o tenencia de la Fundación Gilberto Alzate Avendaño - Expediente de orfeo No. 202113002000900095E.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FUGA-107-2021 - Orden de Compra No. 69928 - Prestar el servicio integral de aseo y cafetería para las instalaciones de la Fundación Gilberto Alzate Avendaño - Expediente de orfeo No. 202113002000900094E.
* FUGA-154-2021 - Orden de Compra No. 72681 - Prestar el servicio integral de transporte terrestre para la Fundación Gilberto Alzate Avendaño - Expediente de orfeo No. 202113002000900116E.
* FUGA-170-2021 - Renovación hosting página web - Expediente de orfeo No. 202113002000900128E.
* FUGA-171-2021 - Contratar el programa de seguros para la Fundación Gilberto Alzate Avendaño - Expediente de orfeo No. 202113002000900179E.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FUGA-214-2021 - Prestar los servicios de apoyo para la gestión y realización de los planes de bienestar e incentivos, capacitación y seguridad y salud en el trabajo de la Fundación Gilberto Alzate Avendaño - Expediente de orfeo No. 202113002000900209E.</t>
  </si>
  <si>
    <t>Durante el presente periodo no se realizaron modificaciones a la planta de personal</t>
  </si>
  <si>
    <t>En el marco del plan de austeridad de la vigencia 2022 se contemplaron y articuaron las funciones y responsabilidades de las áreas para la consolidación, análisis  y presentación de información o balances de resultados que se presenten en materia de austeridad Ver documento del plan en la pág 6, ítem 10 .FUNCIONES Y RESPONSABILIDADES
Es de resaltar que el pland e austeridad fue socializado a través del ORfeo al equipo de la subdirección corporativa, y socializado a través de la intranet institucional, adicionalmente se realizó solicitud de agenda para socializar en comité directivo del mes de abril 2022
http://intranet.fuga.gov.co/noticias/conoce-el-plan-de-austeridad-2022
Radicado de Orfeo 20222000031143
https://www.fuga.gov.co/sites/default/files/2022-03/Plan%20de%20Austeridad%20Vr%201%20vigencia%202022.pdf
Evidencias correos: \\192.168.0.34\Informes Austeridad Gasto\AÑO 2022\Decreto 492\Plan de austeridad</t>
  </si>
  <si>
    <t>Durante el presente periodo se realizaron las siguientes a documentos y/o formatos de los procesos de la subdirección de gestión corporativa, en marco de procesos de mejora continua 
-	Guía de Apoyo para la radicación y trámite de pagos en el Sgdea-Orfeo, se actualizó con el fin de complementar y enriquecer la implementación de lineamientos y responsabilidades que tienen todos los contratistas y supervisores en el cargue de información oportuna en la plataforma pública SECOP. Esto en concordancia con la subsanación de  hallazgos realizados por la Contraloría de Bogotá (proceso de Gestión documental) https://intranet.fuga.gov.co/sites/default/files/gd-gu-01_guia_de_apoyo_para_la_radicacion_y_tramite_de_pagos_en_el_sgdea-orfeo_v3_28012022_compressed.pdf
-	Formato de Acta de reunión y Listado de asistencia a reunión se actualizan las plantillas con el nombre del proceso actualizado en el mapa de procesos (Patrimonio institucional a gestión documental). 	https://intranet.fuga.gov.co/node/27
-	Certificación de cumplimiento y autorización de pago (Gestión financiera) se elimina la firma del auxiliar administrativo de gestión documental, se implementa control de validación dentro de la guía de apoyo para la radicación y trámite de pagos pero se elimina la firma con el fin de optimizar el flujo de firmas y facilitar el cargue de información de pagos simultáneamente Secop-Orfeo, se incluye nota recordatoria dentro del formato.  https://intranet.fuga.gov.co/node/1084</t>
  </si>
  <si>
    <t>Durante el presente periodo no se ha realizado la publicación de informes y gestión sobre medidas de austeridad implementadas, dada la periodicidad que se estableció se generarán semestralmente la publicación de dichos resultados. (en el presente periodo se formuló, socializó y publicó el plan de austeridad de la vigencia el cual es insumo para la presentación posterior de dichos resultados)
La entidad continúa publicando en dato abierto las ejecuciones presupuestales y estados financieros mensualmente para la consulta ciudadana a través del link de transparencia.
https://fuga.gov.co/transparencia-y-acceso-a-la-informacion-publica/planeacion-presupuesto-informes?field_fecha_de_emision_value=All&amp;term_node_tid_depth=248
https://fuga.gov.co/transparencia-y-acceso-a-la-informacion-publica/planeacion-presupuesto-informes?field_fecha_de_emision_value=All&amp;term_node_tid_depth=247</t>
  </si>
  <si>
    <t>A la fecha, solamente se encuentra vigente el Convenio No. FUGA-164-2019, publicado a traves el link: https://www.contratos.gov.co/consultas/detalleProceso.do?numConstancia=19-12-10185743</t>
  </si>
  <si>
    <t>Se remite copia de la base de datos de contratación de los contratos suscritos durante el primer trimestre del 2022 donde se evidencian los objetos contratados.</t>
  </si>
  <si>
    <t>Durante el periodo del primer trimestre 2022 no se efectuaron pagos por conceptos judiciales.</t>
  </si>
  <si>
    <t>Se adjunta:
Seguimiento efectuado a la ejecución del PAC  y base de datos correspondiente
Socialización del resultado de este seguimiento con los ordenadores del gasto
Relación Registros Presupuestales por Rubros  del periodo evaluado
Reporte Programación Vs Ejecución por rubro-fuente y por entidad 
Se adjuntan evidencias en el Orfeo 20222000037753, ver anexos carpetas comprimidas en ZIP</t>
  </si>
  <si>
    <r>
      <rPr>
        <b/>
        <sz val="10"/>
        <rFont val="Calibri"/>
        <family val="2"/>
        <scheme val="minor"/>
      </rPr>
      <t>SAyC</t>
    </r>
    <r>
      <rPr>
        <sz val="10"/>
        <rFont val="Calibri"/>
        <family val="2"/>
        <scheme val="minor"/>
      </rPr>
      <t xml:space="preserve">:  En el periodo evaluado  NO se llevaron a cabo compras sin licitacion o concurso de meritos. 
</t>
    </r>
    <r>
      <rPr>
        <b/>
        <sz val="10"/>
        <rFont val="Calibri"/>
        <family val="2"/>
        <scheme val="minor"/>
      </rPr>
      <t>Centro:</t>
    </r>
    <r>
      <rPr>
        <sz val="10"/>
        <rFont val="Calibri"/>
        <family val="2"/>
        <scheme val="minor"/>
      </rPr>
      <t xml:space="preserve">  Desde la Subdirección para la gestión del centro de Bogotá no se han adelantado contrataciones de la referencia durante el trimestre enero a marzo de 2022.
</t>
    </r>
    <r>
      <rPr>
        <b/>
        <sz val="10"/>
        <rFont val="Calibri"/>
        <family val="2"/>
        <scheme val="minor"/>
      </rPr>
      <t>Corporativa</t>
    </r>
    <r>
      <rPr>
        <sz val="10"/>
        <rFont val="Calibri"/>
        <family val="2"/>
        <scheme val="minor"/>
      </rPr>
      <t xml:space="preserve">: Teniendo en cuenta que para la vigencia 2021 se suscribieron contratos por medio del mecanismo de vigencias futuras, los cuales surgieron luego de surtir los correspondientes procesos de selección; para la vigencia 2022 se debían apropiar los recursos de dichos contratos, a continuación se presentan los compromisos que corresponden al 1er trimestre de la vigencia 2022:
* FUGA-96-2021 - Prestar el servicio integral de vigilancia y seguridad privada para todos los bienes muebles e inmuebles de propiedad y/o tenencia de la Fundación Gilberto Alzate Avendaño - Expediente de orfeo No. 202113002000900095E.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FUGA-107-2021 - Orden de Compra No. 69928 - Prestar el servicio integral de aseo y cafetería para las instalaciones de la Fundación Gilberto Alzate Avendaño - Expediente de orfeo No. 202113002000900094E.
* FUGA-154-2021 - Orden de Compra No. 72681 - Prestar el servicio integral de transporte terrestre para la Fundación Gilberto Alzate Avendaño - Expediente de orfeo No. 202113002000900116E.
* FUGA-170-2021 - Renovación hosting página web - Expediente de orfeo No. 202113002000900128E.
* FUGA-171-2021 - Contratar el programa de seguros para la Fundación Gilberto Alzate Avendaño - Expediente de orfeo No. 202113002000900179E.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FUGA-214-2021 - Prestar los servicios de apoyo para la gestión y realización de los planes de bienestar e incentivos, capacitación y seguridad y salud en el trabajo de la Fundación Gilberto Alzate Avendaño - Expediente de orfeo No. 202113002000900209E.
</t>
    </r>
    <r>
      <rPr>
        <b/>
        <sz val="10"/>
        <rFont val="Calibri"/>
        <family val="2"/>
        <scheme val="minor"/>
      </rPr>
      <t>OAJ:</t>
    </r>
    <r>
      <rPr>
        <sz val="10"/>
        <rFont val="Calibri"/>
        <family val="2"/>
        <scheme val="minor"/>
      </rPr>
      <t xml:space="preserve"> Durante el periodo se celebraron contratos por la modalidad de contratación Directa y un proceso por licitación pública, del cual se celebro su contrato en los primeros días de abril de 2022.</t>
    </r>
  </si>
  <si>
    <t>Corporativa: Teniendo en cuenta que para la vigencia 2021 se suscribieron contratos por medio del mecanismo de vigencias futuras, los cuales surgieron luego de surtir los correspondientes procesos de selección; para la vigencia 2022 se debían apropiar los recursos de dichos contratos, a continuación se presentan los compromisos que corresponden al 1er trimestre de la vigencia 2022: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OAJ: Se remite copia de la base de datos de contratación de los contratos suscritos durante el primer trimestre del 2022 donde se evidencian los objetos contratados.</t>
  </si>
  <si>
    <t>SAyC:  En el periodo evaluado NO se llevaron a cabo  trámites para la contratación o renovación de contratos de suministro, mantenimiento o reparación de bienes muebles y para la adquisición de bienes inmuebles
Centro:  Desde la Subdirección para la gestión del centro de Bogotá no se han adelantado contrataciones de la referencia durante el trimestre enero a marzo de 2022.
OAJ: Se remite copia de la base de datos de contratación de los contratos suscritos durante el primer trimestre del 2022 donde se evidencian los objetos contratados.
Corporativa:  Teniendo en cuenta que para la vigencia 2021 se suscribieron contratos por medio del mecanismo de vigencias futuras, los cuales surgieron luego de surtir los correspondientes procesos de selección; para la vigencia 2022 se debían apropiar los recursos de dichos contratos, a continuación se presentan los compromisos que corresponden al 1er trimestre de la vigencia 2022: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t>
  </si>
  <si>
    <t>SAyC:  Los últimos informes de gestión del convenio con SCRD, generados por la SAC son los correspondientes a diciembre de 2021 y enero de 2022, los cuales se remitieron mediante los radicados No. 20223000000321  de 07 de enero  de 2022 y 20223000002561 de 08 de febrero de 2022 respectivamente. Con corte a este informe (31 de marzo) los informes correspondientes a los meses de febrero y marzo no habían sido radicados formalmente a la SCRD por revisiones necesarias en el proceso de liquidación del contrato de obra FUGA-163-2019, los cuales seran radicados los primeros días del mes de abril.
Así mismo el 09 de marzo de 2022 se dio RESPUESTA COMUNICACIÓN No. 105-22-NVP-FUGA. REMISIÓN PARA APROBACIÓN ACTO ADMINISTRATIVO LIQUIDACIÓN UNILATERAL CONTRATO OBRA FUGA-163-2019 Y NOTIFICACIÓN DE LIQUIDACIÓN BILATERAL DEL CONTRATO DE INTERVENTORIA FUGA-167-2019 con el radicado 20223000005011.
OAJ: A la fecha, solamente se encuentra vigente el Convenio No. FUGA-164-2019, publicado a traves el link: https://www.contratos.gov.co/consultas/detalleProceso.do?numConstancia=19-12-10185743</t>
  </si>
  <si>
    <r>
      <t xml:space="preserve">Se observa en la evidencia aportada por la primera línea de defensa (INFORME DE EJECUCIÓN RESERVAS PRESUPUESTALES al corte de marzo de 2022), que la ejecución de la reserva alcanzó al cierre del período evaluado el  53,61%   de ejecución, así:
* </t>
    </r>
    <r>
      <rPr>
        <b/>
        <sz val="10"/>
        <rFont val="Calibri"/>
        <family val="2"/>
        <scheme val="minor"/>
      </rPr>
      <t>Gastos de Funcionamiento:</t>
    </r>
    <r>
      <rPr>
        <sz val="10"/>
        <rFont val="Calibri"/>
        <family val="2"/>
        <scheme val="minor"/>
      </rPr>
      <t xml:space="preserve"> 15,88% 
*</t>
    </r>
    <r>
      <rPr>
        <b/>
        <sz val="10"/>
        <rFont val="Calibri"/>
        <family val="2"/>
        <scheme val="minor"/>
      </rPr>
      <t xml:space="preserve"> Inversión</t>
    </r>
    <r>
      <rPr>
        <sz val="10"/>
        <rFont val="Calibri"/>
        <family val="2"/>
        <scheme val="minor"/>
      </rPr>
      <t xml:space="preserve"> 60,59% 
Adicionalmente se aportan los correos electrónicos enviados por Presupuesto a los ordenadores del gasto; presentando las correspondientes alertas en enero, febrero y marzo
</t>
    </r>
  </si>
  <si>
    <t>Conforme lo reportado por la Oficina Asesora Jurídica y de acuerdo a lo observado en el expediente 201913002100100010E se evidencia que en periodo evaluado no se han gestionado la renovación, ampliación, modificación o prórroga del convenio antes señalado.
Conforme lo anterior no aplica la evaluación del criterio en el presente seguimiento.</t>
  </si>
  <si>
    <t xml:space="preserve">De acuerdo con lo expuesto por la primera línea de defensa y la verificación realizada a la Reporte BD Contratos 2022 - I Trimestre  con corte 31/03/2022, se evidencia que no aplica la validación de éste criterio para el período evaluado
</t>
  </si>
  <si>
    <t>La información reportada por la 1a. Línea de defensa es coherente con lo registrado en  el reporte  INFORME DE EJECUCIÓN DEL PRESUPUESTO DE GASTO E INVERSIONES con corte marzo de 2022 aportado como evidencia.</t>
  </si>
  <si>
    <t>De la verificación realizada a lo reportado en el   INFORME DE EJECUCIÓN DEL PRESUPUESTO DE GASTO E INVERSIONES con corte marzo de 2022 aportado como evidencia y de lo observado en el  Reporte BD Contratos 2022 - I Trimestre  con corte 31/03/2022,  se observa que se da cumplimiento a lo normado.</t>
  </si>
  <si>
    <t xml:space="preserve">La información reportada por la 1a. Línea de defensa es coherente con lo registrado en  el reporte  INFORME DE EJECUCIÓN DEL PRESUPUESTO DE GASTO E INVERSIONES con corte marzo de 2022 aportado como evidencia.
</t>
  </si>
  <si>
    <t xml:space="preserve">De conformidad con lo reportado por la 1ra línea de defensa y lo observado en INFORME DE EJECUCIÓN DEL PRESUPUESTO DE GASTO E INVERSIONES con corte marzo de 2022 aportado como evidencia; se observa que durante  el periodo evaluado no se realizaron pagos en la entidad correspondientes a Conciliaciones Judiciales o transacciones de esta naturaleza.
</t>
  </si>
  <si>
    <r>
      <t>De conformidad con las evidencias (Resoluciones HE), el monitoreo de la 1a. Línea de defensa  y la validación realizada al reporte INFORME DE EJECUCIÓN DEL PRESUPUESTO DE GASTO E INVERSIONES, correspondientes a los meses de enero, febrero y marzo de 2022;</t>
    </r>
    <r>
      <rPr>
        <strike/>
        <sz val="10"/>
        <color theme="1"/>
        <rFont val="Calibri"/>
        <family val="2"/>
        <scheme val="minor"/>
      </rPr>
      <t xml:space="preserve"> </t>
    </r>
    <r>
      <rPr>
        <sz val="10"/>
        <color theme="1"/>
        <rFont val="Calibri"/>
        <family val="2"/>
        <scheme val="minor"/>
      </rPr>
      <t xml:space="preserve">se evidencia el pago de  horas extras en el I Trimestre de la vigencia así:
Enero: $927,013
Febrero: $290,334
Marzo: $0
Información que es coherente con el informe presentado por la 1a. línea de defensa
De acuerdo a los soportes allegados  como evidencia, se observa que se cumple lo normado.
</t>
    </r>
  </si>
  <si>
    <t>De acuerdo con lo registrado en el monitoreo realizado por la 1a. línea de defensa, a la evidencia aportada y a la verificación de los Considerando de las Resoluciones  9 y  24 de 2022 , se observa que las horas extras pagadas en enero y febrero, se reconocen a  funcionarios con el cargo de Operario,  Técnico Operativo y Auxiliar Administrativo; conforme lo anterior se observa que se cumple lo normado.</t>
  </si>
  <si>
    <t xml:space="preserve">Teniendo en cuenta la información registrada en el documento Informe Austeridad Hextras ENERO - MARZO 2022 final,  aportado   por la 1a.  línea de defensa, se observa que el valor reconocido de HE en el periodo evaluado corresponde en promedio al 8% de la remuneración básica mensual de los funcionarios a quienes se les reconoció el pago de éstas. </t>
  </si>
  <si>
    <t>De conformidad con  lo expuesto  por la 1a. línea de defensa, así como la validación de los reportes  Ejecución del Presupuesto de Gastos e Inversiones de enero a marzo  de 2022,   se observa que  se da cumplimiento a lo dispuesto en el criterio evaluado.</t>
  </si>
  <si>
    <t xml:space="preserve">De conformidad con lo expuesto  por la 1a. línea de defensa y  con la verificación realizada del reporte  INFORME DE EJECUCIÓN DEL PRESUPUESTO DE GASTO E INVERSIONES con corte marzo de 2022 aportado como evidencia,  se observa que  en el periodo evaluado la FUGA no realizó la entrega de bonos navideños a los hijos de los funcionarios.
Conforme lo anterior este criterio no aplica  en el período evaluado.
</t>
  </si>
  <si>
    <t>De acuerdo con  lo indicado por la 1a. Línea de Defensa y lo observado en el INFORME DE EJECUCIÓN DEL PRESUPUESTO DE GASTO E INVERSIONES con corte marzo de 2022 aportado como evidencia,  este criterio no aplica  en el período evaluado.</t>
  </si>
  <si>
    <t>De acuerdo con lo indicado por la 1a. Línea de Defensa,  lo observado en el INFORME DE EJECUCIÓN DEL PRESUPUESTO DE GASTOS E INVERSIONES con corte a marzo de 2022, así como en la revisión efectuada a los procesos contractuales relacionados en el Reporte BD Contratos 2022 - I Trimestre  con corte 31/03/2022; este criterio no aplica  en el período evaluado.</t>
  </si>
  <si>
    <t xml:space="preserve">
De conformidad con la evidencia aportada por la primera línea de defensa,   la entidad tiene implementados mecanismos de control  (claves) para acceso a estos equipos de impresión así como la Política de Cero Papel.
Conforme a los controles implementados respecto a los mecanismos tecnológicos, se observa que la entidad da cumplimiento a lo normado.
</t>
  </si>
  <si>
    <t>De acuerdo con  lo expuesto  por la primera línea de Defensa y a lo registrado en el  INFORME DE EJECUCIÓN DEL PRESUPUESTO DE GASTO E INVERSIONES con corte marzo de 2022 aportado como evidencia,   se cumple con lo dispuesto en la normatividad evaluada.</t>
  </si>
  <si>
    <t>De acuerdo a la información publicada en el ítem 7. DATOS ABIERTOS -  7.1. Instrumentos de Gestión -  7.1.7 Costos de Reproducción, de la pagina web de la entidad link de Transparencia (https://fuga.gov.co/transparencia-y-acceso-a-la-informacion-publica/datos-abiertos?field_fecha_de_emision_value=All&amp;term_node_tid_depth=179),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se observa que en el periodo evaluado se da cumplimiento a lo normado.</t>
  </si>
  <si>
    <t>Una vez evaluado el monitoreo de la 1a. Línea de Defensa y la evidencia aportada; así como la implementación en la entidad de la Política Cero Papel, se observa que la entidad de manera general  cumple lo normado.
De igual manera  la 1a. línea de defensa  presenta  la estadística de impresiones realizadas en el periodo evaluado en el INFORME DE AUSTERIDAD DEL GASTO I TRIMESTRE 2022 FUNDACIÓN GILBERTO ALZATE AVENDAÑO, donde se registra un total de 2.690  impresiones (Correspondencia 2.462, Casa Amarilla 201 y Sede Grifos 27), identificando las dependencias con mayor consumo y la justificación de las situaciones por la cuales se lleva a cabo impresiones.</t>
  </si>
  <si>
    <t xml:space="preserve">De la verificación realizada a la evidencia aportada por la primera línea de defensa (Reporte BD Contratos 2022 - I Trimestre  con corte 31/03/2022), se evidencia que en el periodo evaluado no se suscribieron contratos con las características descritas en el criterio.
</t>
  </si>
  <si>
    <t>De la verificación realizada a la evidencia aportada por la primera línea de defensa (Reporte BD Contratos 2022 - I Trimestre  con corte 31/03/2022), se evidencia que en el periodo evaluado no se suscribieron contratos con las características descritas en el criterio, observándose que los contratos vigentes si bien se suscribieron en el periodo anterior,  corresponden a necesidades propias de la misionalidad de la entidad, con lo que se cumple con lo normado.</t>
  </si>
  <si>
    <t>De la verificación realizada al Reporte BD Contratos 2022 - I Trimestre  con corte 31/03/2022, se observa que la entidad no ha suscrito contratos vinculados al criterio evaluado que afecten el presupuesto de la entidad durante el periodo del seguimiento.</t>
  </si>
  <si>
    <r>
      <t xml:space="preserve">Se evidencia en el  cronograma la definición de los indicadores de austeridad:
</t>
    </r>
    <r>
      <rPr>
        <b/>
        <sz val="10"/>
        <rFont val="Calibri"/>
        <family val="2"/>
        <scheme val="minor"/>
      </rPr>
      <t>* Racionalizar el consumo de resmas por persona con relación al año 2019 a través de la implementación de estrategia "Cero Papel" descrito en la Circular interna No.20 de 20219: Meta 10% de ahorro</t>
    </r>
    <r>
      <rPr>
        <sz val="10"/>
        <rFont val="Calibri"/>
        <family val="2"/>
        <scheme val="minor"/>
      </rPr>
      <t xml:space="preserve">
         *Indicador de ahorro (austeridad):                   (1 - (# de resmas usados por persona en el periodo actual / # de resmas usadas por persona en el periodo anterior)) * 100
         *Indicador de cumplimiento: (indicador ejecutado / indicador programado) *100
</t>
    </r>
    <r>
      <rPr>
        <b/>
        <sz val="10"/>
        <rFont val="Calibri"/>
        <family val="2"/>
        <scheme val="minor"/>
      </rPr>
      <t xml:space="preserve">* Racionalizar el consumo de tóner para impresora por persona con relación al año 2019 a través de la
implementación de estrategia "Cero Papel" descrito en la Circular interna No.20 de 2021: Meta 10% de ahorro
</t>
    </r>
    <r>
      <rPr>
        <sz val="10"/>
        <rFont val="Calibri"/>
        <family val="2"/>
        <scheme val="minor"/>
      </rPr>
      <t xml:space="preserve">         *Indicador de ahorro (austeridad): (1 - (# de tóner usados por persona en el periodo actual / # de tóner usados por persona en el periodo anterior)) * 100
         *Indicador de cumplimiento: (indicador ejecutado / indicador programado) *100
Conforme lo anterior se observa el cumplimiento de lo normado.
</t>
    </r>
  </si>
  <si>
    <t xml:space="preserve">Conforme lo expuesto en el monitoreo llevado a cabo por la 1a. Línea de defensa y la información publicada en la pagina web de la entidad (https://fuga.gov.co/transparencia-y-acceso-a-la-informacion-publica/planeacion-presupuesto-informes?field_fecha_de_emision_value=All&amp;term_node_tid_depth=309) correspondiente al Informe Resultados Plan de Austeridad 2021 - Medidas de Austeridad y el documento Resultados Plan de Austeridad, gastos elegibles 2021;  se observa que se  dio cumplimiento general a lo aquí normado. 
</t>
  </si>
  <si>
    <t>De acuerdo con  la  verificación realizada a las actividades de capacitación previstas en el   PIC 2022 Versión 1 y 2 de enero  y marzo  de 2022 respectivamente,   se evidencia que de manera general se da cumplimiento a lo normado.</t>
  </si>
  <si>
    <t xml:space="preserve">Para el  presente periodo, se realizó la capacitación de planeación estratégica del comité directivo por valor de $1480000, actividad contemplada dentro del PETH y apalancada presupuestalmente por los rubros dispuestos para capacitación. Las otras capacitaciones registradas para el presente periodo fueron realizadas de manera virtual,  por los responsables de cada una de las áreas de la Entidad, lo cual no generó costos ni para el capacitador ni para refrigerios ni impresiones.
Adicionalmente en el presente periodo la entidad no financió capacitaciones especializadas para ningún funcionario que requiriera la aplicación de lo esblacecido en el procedimiento  GS-PD-03 Procedimiento para elaboración del Plan Estratgégico de Talento Humano </t>
  </si>
  <si>
    <t>De la verificación realizada al documento Plan Estratégico de Talento Humano FUGA 2022 , que incluye los planes de Capacitación, Bienestar e Incentivos, Seguridad y Salud en el Trabajo y el de vacantes; se observa que no se tienen previstas actividades relacionadas con la celebración de la secretaria o el conductor; con lo cual se da cumplimiento a lo normado</t>
  </si>
  <si>
    <t>De conformidad con lo expuesto por la 1a. línea de defensa y de la verificación realizada al documento Plan Estratégico de Talento Humano FUGA 2022, que incluye los planes de Capacitación, Bienestar e incentivos, Seguridad y Salud en el Trabajo y el de vacantes;  se identifica  la siguiente actividad "Publicación semestral de la oferta del FRADEC. META: 2 divulgaciones realizadas" en el PBII; lo anterior aunado a que no se cuenta con presupuesto asignado para la vigencia para estos conceptos; se observa que la entidad en términos generales da cumplimiento a lo normado.</t>
  </si>
  <si>
    <r>
      <t xml:space="preserve">De acuerdo a lo registrado en el monitoreo realizado por la 1a. línea de defensa, así como de la consulta realizada a las evidencias aportadas, se observa que de manera general se cumple lo aquí normado.
</t>
    </r>
    <r>
      <rPr>
        <sz val="10"/>
        <color theme="1"/>
        <rFont val="Calibri"/>
        <family val="2"/>
        <scheme val="minor"/>
      </rPr>
      <t xml:space="preserve">
</t>
    </r>
  </si>
  <si>
    <t>De conformidad con lo observado en la evidencia aportada por la Oficina Asesora Jurídica, se evidencia que en el periodo evaluado se formalizaron 108 procesos de contratación a través de la modalidad de Contratación Directa, de los cuales ninguno tiene un objeto contractual relacionado con el criterio evaluado.
Respecto a lo registrado en el monitoreo de la Subdirección de Gestión Corporativa, teniendo en cuenta que corresponden a la gestión de contratación del 2021 con vigencias futuras en el 2022; el cumplimiento de lo normado se evaluó en los periodos en los cuales correspondió la suscripción de los contratos relacionados.
Conforme lo anterior y  a la evidencia aportada  se observa que de manera general se da  cumplimiento de lo dispuesto en este criterio.</t>
  </si>
  <si>
    <t xml:space="preserve">Conforme la información registrada en el Reporte BD Contratos 2022 - I Trimestre  con corte 31/03/2022, se observa que  no se suscribieron contratos relacionados con el criterio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
</t>
  </si>
  <si>
    <t xml:space="preserve">De conformidad con lo expuesto por la primera línea de defensa  y el  Reporte BD Contratos 2022 - I Trimestre  con corte 31/03/2022;  se observa que en el periodo evaluado la entidad da cumplimiento al criterio establecido; lo anterior aunado a que la ejecución del contrato 161-2021 suscrito en la vigencia pasada, corresponde a la divulgación de las actividades propias de la misionalidad de la entidad.
</t>
  </si>
  <si>
    <t xml:space="preserve">De la verificación realizada a lo reportado en el   INFORME DE EJECUCIÓN DEL PRESUPUESTO DE GASTO E INVERSIONES con corte marzo de 2022, se observa la apropiación del valor señalado en la certificación aportada como evidencia (Orfeo 20222500035093).
Es importante señalar que la certificación hace referencia a que en el presupuesto de gastos e inversiones de la entidad se apropiaron recursos para los gastos de personal para la vigencia 2022,  pero el documento  no corresponde en si a la Certificación de Disponibilidad Presupuestal (CDP); sobre este particular se precisa también que en el documento Excel CRP A 31 DE MARZO DE 2022 aportado como evidencia, se observa que para el 2022 se están generando CDP por mes de los gastos de personal, así:
* Enero: 255 al 264 y del 286 al  293
* Febrero: 354 al 362 y del 394 al 403
* Marzo:  415 al  429
</t>
  </si>
  <si>
    <t>De acuerdo con  lo indicado por la 1a. línea de defensa, así como de la verificación realizada a la evidencia aportada y  al documento PLAN ESTRATÉGICO DE TALENTO HUMANO 2022 Versiones 1 y 2 específicamente en lo relacionado con el Plan de Capacitación;  se observa que para el I Trimestre se tenía prevista la ejecución de 8 actividades, lo cual  es coherente con el número de actividades registradas y reportadas como ejecutadas en el PLAN DE ACCIÓN V2.
Se verifica en el INFORME DE EJECUCIÓN DEL PRESUPUESTO DE GASTOS E INVERSIONES  de marzo  de 2022, que para la vigencia 2022 no se tiene  presupuesto asignado para el PIC. De la validación realizada a la información registrada el INFORME DE EJECUCIÓN RESERVAS PRESUPUESTALES al corte de marzo 2022 se observa una partida por este rubro de $13,100,000</t>
  </si>
  <si>
    <t>De acuerdo con  lo indicado por la 1a. línea de defensa, así como de la verificación realizada a la evidencia aportada y  al documento PLAN ESTRATÉGICO DE TALENTO HUMANO 2022 Versiones 1 y 2 específicamente en lo relacionado con el Plan de Capacitación;  se observa que dentro del plan se incorpora el componente de DIVULGACIÓN DE OFERTA PÚBICA DE PLATAFORMAS OFICIALES, en las cuales se incluye la publicación de las ofertas de capacitación en diferentes temas tales como PIGA, Contable, Teletrabajo, Evaluación de Desempeño, entre otras.
Se validan las evidencias presentadas de la publicación de las ofertas para el .
Conforme lo anterior se observa que de manera general se cumple lo normado.</t>
  </si>
  <si>
    <t>De acuerdo con  lo indicado por la 1a. línea de defensa, así como de la verificación realizada a la evidencia aportada y  al documento PLAN ESTRATÉGICO DE TALENTO HUMANO 2022 Versiones 1 y 2 específicamente en lo relacionado con el  Plan de Bienestar 2022, se observa que este criterio se cumple a través de las actividades  "Publicación de la oferta trimestral del Programa “Servimos” y  "Publicación de la oferta para participar en programa de “Bilingüismo”; ejecución que es reportada en el documento Plan de Acción V2 y validada con los números de orfeo registrados en el seguimiento.</t>
  </si>
  <si>
    <t>De conformidad con lo expuesto en el monitoreo de la 1a. línea de defensa, la evidencia aportada y teniendo en cuenta que de acuerdo a la verificación realizada al  INFORME DE EJECUCIÓN DEL PRESUPUESTO DE GASTOS E INVERSIONES  de marzo  de 2022,  para la vigencia 2022 no se tiene  presupuesto asignado para el PBII, se evidencia que en términos generales se cumple el criterio evaluado.
Es importante señalar  que  de la verificación realizada a la información registrada el INFORME DE EJECUCIÓN RESERVAS PRESUPUESTALES al corte de marzo 2022 se observa una partida por este rubro de $15,300,000.</t>
  </si>
  <si>
    <t>La entidad desde la vigencia 2018 no tiene vehículos propios. 
De la verificación realizada a las evidencias aportadas, así como lo expuesto en el monitoreo registrado por la 1a. línea de defensa, se observa que en términos generales se viene dando cumplimiento a lo aquí normado.</t>
  </si>
  <si>
    <t>De conformidad con lo expuesto por la primera línea de defensa (Subdirecciones misionales y Comunicaciones) y verificada la  evidencia aportada por la Oficina Asesora Jurídica (Reporte BD Contratos 2022 - I Trimestre  con corte 31/03/2022), se observa que la entidad, en el periodo auditado no ha realizado procesos contractuales de impresión y  si bien se ejecutó hasta febrero el  contrato FUGA-161-2021,  cuyo objeto era "Prestar servicios integrales de comunicación encaminados a apoyar el desarrollo de la estrategia de comunicaciones de la Fundación Gilberto Álzate Avendaño." (CANAL CAPITAL - NIT: 830.012.587-4), las publicaciones realizadas correspondieron a actividades propias de la misionalidad de la entidad. 
Conforme lo anterior se observa que la entidad da cumplimiento a lo normado.</t>
  </si>
  <si>
    <t>De acuerdo con  lo indicado por la 1a. línea de defensa y a la evidencia aportada  se observa que los procesos registrados  de adquisición de elementos de consumo, se encuentran incluidos en el Plan Anual de Adquisiciones de la vigencia. Lo anterior en articulación con lo observado en el documento Reporte BD Contratos 2022 - I Trimestre  con corte 31/03/2022, donde se evidencia que en el periodo evaluado no se han suscrito contratos para la adquisición de papelería y útiles de oficina.
 Conforme lo anteriormente expuesto se observa que se da cumplimiento a lo normado</t>
  </si>
  <si>
    <t>De conformidad con lo expuesto por la primera línea de defensa (Subdirecciones misionales y Comunicaciones) y verificada la  evidencia aportada por la Oficina Asesora Jurídica (Reporte BD Contratos 2022 - I Trimestre  con corte 31/03/2022), se observa que la entidad, en el periodo auditado no ha realizado procesos contractuales de impresión y  si bien se ejecutó hasta febrero el  contrato FUGA-161-2021,  cuyo objeto era "Prestar servicios integrales de comunicación encaminados a apoyar el desarrollo de la estrategia de comunicaciones de la Fundación Gilberto Álzate Avendaño." (CANAL CAPITAL - NIT: 830.012.587-4), las publicaciones realizadas correspondieron a actividades propias de la misionalidad de la entidad.   
No se evidencian contratos de publicidad personalizada (agendas, almanaques, libretas, pocillos, vasos, esferos, regalos corporativos, souvenir o recuerdos, etc.)
Conforme lo anterior se observa que la entidad da cumplimiento a lo normado.</t>
  </si>
  <si>
    <t xml:space="preserve">Teniendo en cuenta lo expuesto por la primera línea de defensa respecto a la formulación del plan de austeridad registrado en el formato PN-FTPL-06 Versión 4 - Plan de Austeridad  en el Gasto vigencia 2022,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2022, Versión 1.0; se observa que el cronograma del plan de austeridad  definen actividades, indicadores, metas, periodicidad, entre otros; con lo cual se cumple lo normado
</t>
  </si>
  <si>
    <t>De la verificación realizada al Reporte BD Contratos 2022 - I Trimestre  con corte 31/03/2022, se observa que en el periodo evaluado no se adelantaron  procesos contratación de servicios desarrollados por medio de acuerdos marco de precios
Los procesos reportados por la 1a. línea de defensa si bien se ejecutan en la vigencia 2022, fueron suscritos en periodos anteriores y evaluados por la OCI de acuerdo con su Sucripción.
Conforme lo anterior se evidencia el cumplimiento de lo normado</t>
  </si>
  <si>
    <t>De acuerdo a lo expuesto por la 1a. línea de defensa y de la verificación realizada al PLAN DE AUSTERIDAD EN EL GASTO Vigencia: 2022 Versión 1,  se evidencia el cumplimiento de lo relacionado con el establecimiento de  las funciones y  responsabilidades de consolidación de la información, análisis y presentación, tal como se establece en el criterio.</t>
  </si>
  <si>
    <t xml:space="preserve">Conforme le expuesto en el monitoreo de la 1a. Línea de defensa y una vez 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el seguimiento correspondiente a su implementación durante la vigencia 2021;  con lo cual da cumplimiento a lo normado. 
</t>
  </si>
  <si>
    <t>Se evidencia a través del PLAN DE AUSTERIDAD EN EL GASTO Vigencia: 2022 Versión 1,  que de manera general  la entidad cumple lo normado.</t>
  </si>
  <si>
    <t>De la verificación realizada a las evidencias aportadas, así como lo expuesto en el monitoreo registrado por la 1a. línea de defensa, se observa que no aplica este criterio para el perioso evaluado.</t>
  </si>
  <si>
    <t xml:space="preserve">De la verificación realizada a la Resolución 19 de 2022,  se observa que el uso de la caja menor, así como los montos por rubro y las responsabilidades se encuentran definidas conforme lo establece el criterio evaluado. 
Si bien se cumple el criterio, se evidenció la socialización del contenido de la resolución antes referenciada a través del radicado 20222000000195; no obstante  no se socializó a la Auxiliar Administrativo Código 407 Grado 05 ubicada en la Dirección General ni a la responsable del Almacén,  de  conformidad con lo establecido en el articulo 8 de la misma.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  Registro Distrital 7365
</t>
  </si>
  <si>
    <t>La información reportada por la 1a. Línea de defensa es coherente con lo registrado en  el reporte INFORME DE EJECUCIÓN DEL PRESUPUESTO DE GASTO E INVERSIONES con corte marzo de 2022 ; se precisa la validación respecto a la información publicada en la página web de la entidad. (https://fuga.gov.co/transparencia-y-acceso-a-la-informacion-publica/planeacion-presupuesto-informes?field_fecha_de_emision_value=All&amp;term_node_tid_depth=248) se lleva a cabo al corte febrero, teniendo en cuenta que el corte de marzo aún esta en términos de publicación (literal e. Publicación de los Estados Contables del numeral 7. Elaboración de los Estados Contables del Manual de Políticas Contables (Código GF-MN-01 Versión 2).
Conforme lo anterior no aplica la evaluación del criterio en el presente seguimiento.</t>
  </si>
  <si>
    <t xml:space="preserve">La evidencia aportada corresponde a los correos de seguimiento de ejecución del PAC de enero, febrero y marzo, así como las matrices de ejecución correspondientes.
Adicional a lo expuesto en el monitoreo realizado por la 1a. línea de defensa se evidencia que el  Plan Anual de Caja de la entidad esta normalizado a través de:
* Procedimiento Contractual (GJ-PD-01) Versión 9 y 10 -  Políticas de Operación
* Gestión del Programa Anual de Caja PAC ( Código: GF-PD-06) Versión: 3 - Política de Operación
Conforme lo anterior se observa que de manera general se da  cumplimiento de lo dispuesto en este criterio a través de los controles establecidos para monitorear la ejecución del PAC
</t>
  </si>
  <si>
    <r>
      <t xml:space="preserve">De conformidad con lo observado en los soportes allegados por la Oficina Asesora Jurídica, se evidencia que en el periodo evaluado se formalizaron procesos de contratación a través de la modalidad de Contratación Directa para : 1 contrato de prestación de servicios artísticos, 24 de prestación de servicios de apoyo a la gestión y 83 de prestación de servicios profesionales.
Respecto a lo registrado en el monitoreo de la Subdirección de Gestión Corporativa, teniendo en cuenta que corresponden a la  contratación del 2021 con vigencias futuras en el 2022; el cumplimiento  se evaluó en los periodos de  </t>
    </r>
    <r>
      <rPr>
        <strike/>
        <sz val="10"/>
        <color theme="1"/>
        <rFont val="Calibri"/>
        <family val="2"/>
        <scheme val="minor"/>
      </rPr>
      <t xml:space="preserve">  </t>
    </r>
    <r>
      <rPr>
        <sz val="10"/>
        <color theme="1"/>
        <rFont val="Calibri"/>
        <family val="2"/>
        <scheme val="minor"/>
      </rPr>
      <t>suscripción de los contratos relacionados.
Conforme lo anterior no aplica la evaluación del criterio en el presente seguimiento.</t>
    </r>
  </si>
  <si>
    <r>
      <t xml:space="preserve">De acuerdo con la información registrada en el monitoreo por la primera línea de defensa, se evidencia:
</t>
    </r>
    <r>
      <rPr>
        <b/>
        <sz val="10"/>
        <color theme="1"/>
        <rFont val="Calibri"/>
        <family val="2"/>
        <scheme val="minor"/>
      </rPr>
      <t>* Ingresos:</t>
    </r>
    <r>
      <rPr>
        <sz val="10"/>
        <color theme="1"/>
        <rFont val="Calibri"/>
        <family val="2"/>
        <scheme val="minor"/>
      </rPr>
      <t xml:space="preserve">
De la verificación realizada a los documentos  registrados en los expedientes de los 3 funcionarios vinculados reportados por  la 1a. línea de defensa (202128003000100007E, 201828003000100001E y 201728003000100002E);  se observa:
* Jefe de Control Interno: no se incluyó en el expediente el tipo documental Examen Preocupacional, adicionalmente se observa que el Formato de Evaluación de Inducción Código TH-FT-22 Versión 2, presenta una inconsistencia en los espacios para diligenciar por el área de Talento Humano  (Se registra como # de respuestas correctas un total de 10 y el # de respuestas incorrectas 10)  y el documento Acta de Inducción Asincrónica (20222800031363) corresponde  al correo donde se da inicio y explica la metodología de la sesión y no al acta (TH-FT- 14 Formato Acta de inducción)  conforme lo establecido en el procedimiento de Vinculación (TH-PD-01 Versión 5).  
*  Profesional Universitario Código 219 Grado 19 ubicada en el área de Talento Humano, no se incluye el formato de Entrenamiento en puesto de trabajo; el documento referenciado como evidencia (20222800011893)  corresponde al tipo documental Formato acta de entrega de cargo GS-FT-03 el cual tiene acceso restringido.
* Técnico Operativo Código 314 Grado3: El acta de inducción no incluye los temas de la Oficina de Control Interno.
</t>
    </r>
    <r>
      <rPr>
        <b/>
        <sz val="10"/>
        <color theme="1"/>
        <rFont val="Calibri"/>
        <family val="2"/>
        <scheme val="minor"/>
      </rPr>
      <t>* Retiros:</t>
    </r>
    <r>
      <rPr>
        <sz val="10"/>
        <color theme="1"/>
        <rFont val="Calibri"/>
        <family val="2"/>
        <scheme val="minor"/>
      </rPr>
      <t xml:space="preserve"> Se aporta evidencia del retiro realizado en el periodo. Sin observaciones
</t>
    </r>
  </si>
  <si>
    <t xml:space="preserve">De conformidad con la evidencia aportada por la Oficina Asesora Jurídica (Reporte BD Contratos 2022 - I Trimestre  con corte 31/03/2022), se observa que en el periodo evaluado se formalizaron 108 procesos de contratación a través de la modalidad de Contratación Directa, así: 1 contrato de prestación de servicios artísticos, 24 de prestación de servicios de apoyo a la gestión y 83 de prestación de servicios profesionales; de los cuales la OCI verificó en SECOP II  el 99,07% (el link de acceso de 1 de los 108 contratos no correspondia al contrato registrado en la base de datos) y en ORFEO el 100%,  la incorporación del Certificado de Inexistencia e insuficiencia de personal de planta,  de los contratos relacionados; evidenciando en lo verificado que en su totalidad cuentan con la correspondiente certificación.
No obstante se observan las siguientes oportunidades de mejora:
* En el monitoreo se indica que la base aportada como evidencia tiene el número de expediente en Orfeo para consulta, sin embargo  la matriz no incorpora esta información; por lo cual la verificación en Orfeo  se llevó a cabo directamente a la serie y subserie Contratos, vigencia 2022 de la dependencia 130- Oficina Asesora Jurídica.
* En Orfeo no se encuentra identificado en  el título o descripción de los expedientes, el número del contrato por lo cual se dificulta su ubicación y consulta (Ejemplo:  FUGA-03-2022,  FUGA-04-2022, FUGA-05-2022, FUGA-07-2022, FUGA-08-2022, FUGA-48-2022, FUGA-73-2022 al 77-2022,  FUGA-92-2022 y FUGA-105-2022, entre otros)
* En el Contrato FUGA-25-2022,  el link reportado de acceso a Secop II en la base de datos aportada,  no corresponde al contrato al se hace referencia; conforme lo anterior la validación se efectuó solo a través de la información dispuesta en el expediente de Orfeo. Adicionalmente se observa que el número de contrato tampoco permite acceder a la información del proceso contractual en Secop II
* En la verificación realizada a la coherencia entre la solicitud de certificación y lo certificado, se observó que para el contrato  FUGA-33-2022, el objeto contractual en la solicitud es diferente al certificado.
</t>
  </si>
  <si>
    <r>
      <t xml:space="preserve">Se observa en el Reporte BD Contratos 2022 - I Trimestre  con corte 31/03/2022, que  de los 108 procesos suscritos en el periodo evaluado, 7 tienen objetos contractuales iguales, así:
* FUGA-50-2022 y FUGA-64-2022:  Prestar servicios de apoyo a la gestión a la Fundación Gilberto Álzate Avendaño para llevar a cabo las actividades de mediación artística y gestión de públicos de los proyectos de artes plásticas y visuales realizados desde la Subdirección Artística y Cultural."
* FUGA-73-2022, FUGA-74-2022, FUGA-75-2022, FUGA-76-2022 y FUGA-77-2022: Prestar servicios de apoyo a la gestión a la Fundación Gilberto Álzate Avendaño como artista formador / tallerista para los proyectos de formación en arte y cultura liderados desde la Subdirección Artística y Cultural. 
Sobre las autorizaciones expresas de la Directora General  en las cuales se  sustentan características y necesidades operacionales </t>
    </r>
    <r>
      <rPr>
        <sz val="10"/>
        <color theme="1"/>
        <rFont val="Calibri"/>
        <family val="2"/>
        <scheme val="minor"/>
      </rPr>
      <t>o técnicas especiales  de  las contrataciones a realizar se observa; 
* Se gestiona para los contratos FUGA-50-2022 y FUGA-64-2022 a través de la Resolución 2 de 2022 de fecha 05/01/2022. No obstante es importante  señalar que el acto administrativo no se encuentra documentado en el expediente del contrato FUGA-64-2022 (202213002000900044E) como si se encuentra en el contrato FUGA-50-2022 (202213002000900093E)</t>
    </r>
    <r>
      <rPr>
        <sz val="10"/>
        <rFont val="Calibri"/>
        <family val="2"/>
        <scheme val="minor"/>
      </rPr>
      <t xml:space="preserve">
* Respecto a los contratos FUGA-73-2022, FUGA-74-2022, FUGA-75-2022, FUGA-76-2022 y FUGA-77-2022 esta gestión se llevo a cabo a través de la Resolución 11 de 2022 de fecha 18/01/2022; sin embargo es importante mencionar que dentro de los expedientes de los contratos antes s</t>
    </r>
    <r>
      <rPr>
        <sz val="10"/>
        <color theme="1"/>
        <rFont val="Calibri"/>
        <family val="2"/>
        <scheme val="minor"/>
      </rPr>
      <t>eñalados ninguno incorpora el acto administrativo definitivo de autorización antes referenciado.</t>
    </r>
    <r>
      <rPr>
        <sz val="10"/>
        <color rgb="FFFF0000"/>
        <rFont val="Calibri"/>
        <family val="2"/>
        <scheme val="minor"/>
      </rPr>
      <t xml:space="preserve">
</t>
    </r>
    <r>
      <rPr>
        <sz val="10"/>
        <rFont val="Calibri"/>
        <family val="2"/>
        <scheme val="minor"/>
      </rPr>
      <t>* También es de anotar que se evidenció la Resolución 7 de 2022 de fecha 07/01/2022, la cual  referencia  la autorización para la celebración de 5 contratos de prestación de servicios con las mismas condiciones de la resolución 11  de la cual sólo varia el objeto:  “Prestar servicios de apoyo a la gestión a la Fundación Gilberto Álzate Avendaño como artista
formador / tallerista para los proyectos de formación en arte y cultura liderados desde la subdirección artística y cultural”. Es importante señalar que no se identificaron en la base de datos aportada como evidencia, contratos con este objeto contractual.
* Se observó que el expediente de Orfeo 202213002000900043E  en el cual se encuentra la información del contrato FUGA-77-2022 sólo incorpora la solicitud de CDP, la designación de supervisor y  el informe de supervisión y certificación de cumplimiento del primer pago. Se precisa que la demás información se encontró posteriormente en el expediente 202213002000900105E</t>
    </r>
  </si>
  <si>
    <t>De la verificación realizada al Reporte BD Contratos 2022 - I Trimestre  con corte 31/03/2022, se observa que los honorarios pactados en los contratos suscritos en el I Trimestre de la vigencia, no superan el valor de la remuneración total mensual establecida para la Directora de la entidad en el periodo auditado; lo anterior de acuerdo a  la confirmación realizada por el enlace de la Subdirección de Gestión Corporativa respecto a la remuneración total mensual establecida para esta funcionaria hasta marzo de 2022. 
De igual manera se observa que durante el I Trimestre de la vigencia 2022 no se suscribieron contratos de "remuneración de Servicios Técnicos"</t>
  </si>
  <si>
    <t>De acuerdo con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Se aporta como evidencia el archivo INDICADORES GESTION AMBIENTAL, con el monitoreo realizado a la gestión del período evaluado.
b) Desarrollar campañas internas de concientización de ahorro de agua y energía. 
c) Mensajes de ahorro de agua y energía a través de correos electrónicos internos.
Conforme lo anterior se observa el cumplimiento del criterio evaluado; no obstante se evidencia que la meta establecida en el archivo INDICADORES GESTIÓN AMBIENTAL hace referencia a una reducción del 3% tanto en el consumo del agua como de energía, sin embargo en el Plan Institucional de Gestión Ambiental la meta anual es la reducción del 1% en los dos servicios.</t>
  </si>
  <si>
    <t>De la verificación realizada al Reporte BD Contratos 2022 - I Trimestre  con corte 31/03/2022, se observa que en el periodo evaluado no se adelantaron  procesos  de contratación de servicios  tales como vigilancia, aseo, cafetería, transporte, archivo, mensajería, los cuales se gestionaron en periodos anteriores y fueron evaluados por la OCI de acuerdo con su Sucripción.
Los procesos reportados por la 1a. línea de defensa si bien se ejecutan en la vigencia 2022, fueron suscritos en periodos anteriores y  fueron evaluados por la OCI conforme el periodo en los cuales fueron suscritos. 
Conforme lo anterior se evidencia el cumplimiento de lo normado</t>
  </si>
  <si>
    <r>
      <t>De la verificación realizada directamente a la serie y subserie Contratos - vigencia 2022, de la dependencia 130- Oficina Asesora Jurídica,  a los 108 contratos de prestación de servicios suscritos en el periodo evaluado  registrados en  el Reporte BD Contratos 2022 - I Trimestre  con corte 31/03/2022; se observa que el 100% cuenta con el  Certificado de Registro Presupuestal y Certificado de Disponibilidad Presupuestal.
Se realiza la validación del cumplimiento de los rangos establecidos en la Resolución 228 de 2021  así:</t>
    </r>
    <r>
      <rPr>
        <b/>
        <sz val="10"/>
        <rFont val="Calibri"/>
        <family val="2"/>
        <scheme val="minor"/>
      </rPr>
      <t xml:space="preserve">
</t>
    </r>
    <r>
      <rPr>
        <b/>
        <sz val="10"/>
        <color theme="1"/>
        <rFont val="Calibri"/>
        <family val="2"/>
        <scheme val="minor"/>
      </rPr>
      <t xml:space="preserve">* Prestación de Servicios Profesionales: </t>
    </r>
    <r>
      <rPr>
        <sz val="10"/>
        <color theme="1"/>
        <rFont val="Calibri"/>
        <family val="2"/>
        <scheme val="minor"/>
      </rPr>
      <t xml:space="preserve"> corresponden a 83 contratos de  los cuales  82 se encuentran dentro de los rangos establecidos en la Tabla de Honorarios (Valor Mínimo $3,660,000 / Valor Máximo $18,114,000); sin embargo  dentro de la clasificación de Prestación de Servicios Profesionales en la base de datos aportada, el contrato FUGA-52-2022, se encuentra por debajo de estos rangos ($2,469,000);  de la consulta realizada al Estudio Previo del contrato en mención, se verifica que  el perfil corresponde al  de Operativos o Asistenciales, con lo cual se cumple para el rango de Prestación de Servicios Apoyo a la Gestión.</t>
    </r>
    <r>
      <rPr>
        <sz val="10"/>
        <rFont val="Calibri"/>
        <family val="2"/>
        <scheme val="minor"/>
      </rPr>
      <t xml:space="preserve">
</t>
    </r>
    <r>
      <rPr>
        <sz val="10"/>
        <color theme="1"/>
        <rFont val="Calibri"/>
        <family val="2"/>
        <scheme val="minor"/>
      </rPr>
      <t>En la herramienta Reporte BD Contratos 2022 - I Trimestre  con corte 31/03/202,  en la columna HONORARIOS MENSUALES de los contratos FUGA-48-2022 y FUGA-04-2022, los valores no corresponden a lo indicados en los estudios previos correspondientes.</t>
    </r>
    <r>
      <rPr>
        <sz val="10"/>
        <rFont val="Calibri"/>
        <family val="2"/>
        <scheme val="minor"/>
      </rPr>
      <t xml:space="preserve">
* </t>
    </r>
    <r>
      <rPr>
        <b/>
        <sz val="10"/>
        <rFont val="Calibri"/>
        <family val="2"/>
        <scheme val="minor"/>
      </rPr>
      <t>Prestación de Servicios Apoyo</t>
    </r>
    <r>
      <rPr>
        <sz val="10"/>
        <rFont val="Calibri"/>
        <family val="2"/>
        <scheme val="minor"/>
      </rPr>
      <t xml:space="preserve">:  corresponde a 24 contratos,  de los cuales:
- 12 se encuentran dentro de los rangos establecidos para los servicios de Tecnólogos o técnicos (Valor Mínimo $2,670,000 /  Máximo $4,524,000);
- 12 procesos contractuales cumplen con los rangos establecidos para la clasificación de Operativos o Asistenciales (Valor Mínimo $1,230,000 /  Máximo $2,490,000), especificaciones que son validadas a través de las descripciones de necesidades, en los estudios previos de cada uno de los procesos.  
De acuerdo a lo anteriormente expuesto, se observa que la entidad da cumplimiento a lo normado
Si bien se cumple el criterio se observa que el acto administrativo a través del cual se fijan los honorarios para la vigencia 2022 no se encuentra publicado en la página web de la entidad (Resolución 228 de 2021)
</t>
    </r>
  </si>
  <si>
    <t xml:space="preserve">De conformidad con la verificación realizada al expediente de ORFEO registrado en el monitoreo por la 1a. Línea de defensa, se observa que la Resolución  19 de 2022  establece los criterios para el uso de los recursos de caja menor, los cuales cumplen con el criterio evaluado.
Se observa a través del siguiente expediente: 202220000800100001E que se registraron solicitudes de desembolso de caja menor por conceptos tales como:
* Solicitud de Certificados de libertad y tradición (Orfeo 2022270002391)
* Solicitud elaboración de carnet institucional a funcionarios y contratistas (Orfeo 20222800025193)
* Solicitud elementos de ferretería para montaje (Orfeo 20223000030543).
* Solicitud corte de césped (Orfeo 20224000034413).
Cada uno de los gastos antes señalados presentan la correspondiente justificación del carácter de imprevistos, urgentes, imprescindibles e inaplazables.
Sobre los formatos de Solicitud de Gasto se observa que todos se encuentran debidamente firmados tanto por el funcionario que solicita caja menor, como por el Ordenador del Gasto de Caja Menor.
Conforme lo anteriormente expuesto  se cumple lo normado, no obstante se observaron las siguientes oportunidades de mejora:
Los  Comprobantes de Caja Menor con los respectivos soportes de pago de elaboración del carnets y  elementos de ferretería para montaje, hacen parte de la gestión del reembolso realizado durante el periodo evaluado (20222000033243). sin embargo no es claro por qué  no se incluyeron dentro de dicho reembolso los gastos por Certificados de Tradición y Libertad gestionados en febrero  ($50.000 aprobado por el ordenador del gasto el 23/02/2022.)
Así mismo no es claro por qué en  el arqueo de caja realizado el 17/03/2022 sólo se registra un recibo por $380.000 que corresponde a la solicitud de elementos de ferretería;  no se incluyeron los registros de  gastos por Certificados de Tradición y Libertad ni los gastos  de los 50 carnets institucionales; si bien el comprobante de contabilidad y la cuenta de cobro de este último gasto tienen fecha del 18/03/2022, un día después del arqueo, para la fecha del arqueo debía estar en custodia de la caja menor el vale por $300.000 solicitado el 14/02/2022, así como el de $50.000 de los certificados de tradición (23/02/2022); los cuales no aparecen registrados en el formato de arqueo aportado como evidencia.
</t>
  </si>
  <si>
    <t>Sobre la gestión adelantada  se observan las siguientes oportunidades de mejora:
* Conforme lo reportado por la  Subdirección Artística y Cultural, sobre el Convenio con Recursos LEP del I Trimestre de 2022, nuevamente se señala que  si bien es importante tener en cuenta que la entidad no reporta de forma directa a la Dirección General del Presupuesto, si debe presentar el correspondiente informe mensual ante la SCRD y al área de Contabilidad de la FUGA para lo de su competencia. De acuerdo a lo anteriormente expuesto  se reitera la alerta por  no presentar a la SCRD los respectivos informes de ejecución de los recursos administrados.
Sobre esta observación al Subdirección Artística y Cultural a través de correo electrónico del 27/04/2022, realiza la siguiente precisión: "el convenio suscrito con la Secretaría de Cultura se terminó el 17 de junio de 2021, desde esa fecha solo reportamos rendimientos financieros generados por el saldo de los recursos no ejecutados de este convenio los cuales son consignados directamente a la Secretaría de Hacienda mensualmente , dicha información es suministrada por el área de tesorería de acuerdo a los extractos bancarios de las entidades financieras dónde están estos recursos ( Banco Davivienda y Banco Finandina ), en la actualidad estamos a la espera  de recibir de parte de la Secretaría de Cultura el acta de liquidación y los formatos para la devolución de los recursos no ejecutados por valor de ($847.475.085)."
* No se aporta evidencia de la gestión adelantada por la  entidad  con el fin de aclarar ante la SCRD o el ente competente,   la obligatoriedad de generar la información solicitada en este criterio respecto a la ejecución de los recursos de los convenios suscritos en el 2021:  FUGA-116-2021 (Fundación Arteria); + FUGA-119-2021 (Fundación Universitaria de Bogotá Jorge Tadeo Lozano; y  + FUGA-183-2021: Fundación para el Desarrollo, Gestión y Difusión Cultural Llorona.  Sobre esta observación la SAyC precisa: "Los  convenios FUGA 116.2021 Fundación Arteria se terminó  17 de septiembre del 2021 y fueron con recursos del presupuesto de la entidad no se recibieron aportes de ninguna entidad , en la actualidad  estamos  en el proceso de liquidación. "
 Respecto al Convenio FUGA-164-2019 en el expediente 201913002100100010E se evidencia la gestión adelantada por la Subdirección Centro  del reporte financiero del convenio a Contabilidad.
Conforme las precisiones realizadas por la SAyC y lo observado por el equipo auditor se evidencia que en terminos generales se cumple lo normado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</si>
</sst>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19"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strike/>
      <sz val="10"/>
      <color theme="1"/>
      <name val="Calibri"/>
      <family val="2"/>
      <scheme val="minor"/>
    </font>
    <font>
      <sz val="10"/>
      <name val="Franklin Gothic Book"/>
      <family val="2"/>
    </font>
    <font>
      <b/>
      <sz val="20"/>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81">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0" borderId="11" xfId="0" applyFont="1" applyBorder="1" applyAlignment="1">
      <alignment vertical="center"/>
    </xf>
    <xf numFmtId="0" fontId="13" fillId="2" borderId="0" xfId="0" applyFont="1" applyFill="1" applyBorder="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 xfId="0" applyFont="1" applyBorder="1" applyAlignment="1">
      <alignment horizontal="center" vertical="center"/>
    </xf>
    <xf numFmtId="0" fontId="14" fillId="2" borderId="3" xfId="0" applyFont="1" applyFill="1" applyBorder="1" applyAlignment="1">
      <alignment horizontal="center" vertical="center" wrapText="1"/>
    </xf>
    <xf numFmtId="0" fontId="10" fillId="0" borderId="12" xfId="0" applyFont="1" applyBorder="1" applyAlignment="1">
      <alignment horizontal="justify" vertical="center" wrapText="1"/>
    </xf>
    <xf numFmtId="0" fontId="10" fillId="0" borderId="20" xfId="0" applyFont="1" applyBorder="1" applyAlignment="1">
      <alignment horizontal="justify" vertical="top"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xf>
    <xf numFmtId="0" fontId="8" fillId="0" borderId="20" xfId="0" applyFont="1" applyBorder="1" applyAlignment="1">
      <alignment horizontal="justify" vertical="center" wrapText="1"/>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 xfId="0" applyFont="1" applyBorder="1" applyAlignment="1">
      <alignment horizontal="justify" vertical="top" wrapText="1"/>
    </xf>
    <xf numFmtId="0" fontId="13"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10" fillId="0" borderId="12" xfId="0" applyFont="1" applyBorder="1" applyAlignment="1">
      <alignment horizontal="justify" vertical="center"/>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0" xfId="0" applyFont="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 xfId="0" applyFont="1" applyBorder="1" applyAlignment="1">
      <alignment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1" xfId="0" applyFont="1" applyBorder="1" applyAlignment="1">
      <alignment horizontal="justify"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3" borderId="0" xfId="0" applyFont="1" applyFill="1"/>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7" xfId="0" applyFont="1" applyFill="1" applyBorder="1" applyAlignment="1">
      <alignment horizontal="justify" vertical="center"/>
    </xf>
    <xf numFmtId="0" fontId="8" fillId="0" borderId="7"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13" fillId="0" borderId="1" xfId="0" applyFont="1" applyBorder="1" applyAlignment="1">
      <alignment vertical="center" wrapText="1"/>
    </xf>
    <xf numFmtId="0" fontId="13" fillId="2" borderId="0" xfId="0" applyFont="1" applyFill="1" applyBorder="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3" borderId="0" xfId="0" applyFont="1" applyFill="1"/>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6" fillId="0" borderId="1" xfId="0" applyFont="1" applyBorder="1" applyAlignment="1">
      <alignment horizontal="justify" vertical="top" wrapText="1"/>
    </xf>
    <xf numFmtId="0" fontId="13" fillId="0" borderId="11" xfId="0" applyFont="1" applyBorder="1" applyAlignment="1">
      <alignment horizontal="justify" vertical="center"/>
    </xf>
    <xf numFmtId="0" fontId="8" fillId="0" borderId="11" xfId="0" applyFont="1" applyFill="1" applyBorder="1" applyAlignment="1">
      <alignment horizontal="justify" vertical="center" wrapText="1"/>
    </xf>
    <xf numFmtId="0" fontId="13" fillId="0" borderId="7" xfId="0" applyFont="1" applyBorder="1" applyAlignment="1">
      <alignment horizontal="justify" vertical="center" wrapText="1"/>
    </xf>
    <xf numFmtId="0" fontId="10" fillId="0" borderId="9" xfId="0" applyFont="1" applyBorder="1" applyAlignment="1">
      <alignment horizontal="justify" vertical="center" wrapText="1"/>
    </xf>
    <xf numFmtId="0" fontId="8" fillId="0" borderId="7" xfId="0" applyFont="1" applyFill="1" applyBorder="1" applyAlignment="1">
      <alignment horizontal="center" vertical="center"/>
    </xf>
    <xf numFmtId="0" fontId="8" fillId="0" borderId="11"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20"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8" fillId="0" borderId="11" xfId="0" applyFont="1" applyFill="1" applyBorder="1" applyAlignment="1">
      <alignment horizontal="justify" vertical="center"/>
    </xf>
    <xf numFmtId="0" fontId="8" fillId="0" borderId="0" xfId="0" applyFont="1" applyFill="1" applyAlignment="1">
      <alignment horizontal="justify" vertical="center"/>
    </xf>
    <xf numFmtId="0" fontId="7" fillId="0" borderId="0" xfId="0" applyFont="1" applyFill="1" applyAlignment="1">
      <alignment horizontal="justify" vertical="center"/>
    </xf>
    <xf numFmtId="0" fontId="7" fillId="0" borderId="0" xfId="0" applyFont="1" applyFill="1"/>
    <xf numFmtId="0" fontId="7"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3" borderId="1" xfId="0" applyFont="1" applyFill="1" applyBorder="1" applyAlignment="1">
      <alignment vertical="top" wrapText="1"/>
    </xf>
    <xf numFmtId="0" fontId="8" fillId="3" borderId="1"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8" fillId="3" borderId="1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8" fillId="0" borderId="1" xfId="0" applyFont="1" applyBorder="1" applyAlignment="1">
      <alignment horizontal="justify" vertical="center" wrapText="1"/>
    </xf>
    <xf numFmtId="0" fontId="10" fillId="0" borderId="22" xfId="0" applyFont="1" applyBorder="1" applyAlignment="1">
      <alignment horizontal="justify" vertical="center" wrapText="1"/>
    </xf>
    <xf numFmtId="0" fontId="8" fillId="0" borderId="22" xfId="0" applyFont="1" applyBorder="1" applyAlignment="1">
      <alignment horizontal="justify" vertical="center" wrapText="1"/>
    </xf>
    <xf numFmtId="0" fontId="8" fillId="3" borderId="7"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1" xfId="0" applyFont="1" applyFill="1" applyBorder="1" applyAlignment="1">
      <alignment horizontal="justify" vertical="top" wrapText="1"/>
    </xf>
    <xf numFmtId="0" fontId="8"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21" xfId="0" applyFont="1" applyBorder="1" applyAlignment="1">
      <alignment horizontal="justify" vertical="top" wrapText="1"/>
    </xf>
    <xf numFmtId="0" fontId="8" fillId="0" borderId="9" xfId="0" applyFont="1" applyFill="1" applyBorder="1" applyAlignment="1">
      <alignment horizontal="justify" vertical="center"/>
    </xf>
    <xf numFmtId="0" fontId="8" fillId="0" borderId="20" xfId="0" applyFont="1" applyBorder="1" applyAlignment="1">
      <alignment horizontal="justify" vertical="top"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justify" vertical="top" wrapText="1"/>
    </xf>
    <xf numFmtId="0" fontId="8" fillId="0" borderId="7"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8" fillId="0" borderId="1" xfId="0" applyFont="1" applyFill="1" applyBorder="1" applyAlignment="1">
      <alignment vertical="center"/>
    </xf>
    <xf numFmtId="9" fontId="7" fillId="3" borderId="0" xfId="0" applyNumberFormat="1" applyFont="1" applyFill="1" applyAlignment="1">
      <alignment horizontal="center" vertical="center"/>
    </xf>
    <xf numFmtId="0" fontId="1" fillId="0" borderId="0" xfId="0" applyFont="1" applyAlignment="1">
      <alignment horizontal="center" vertical="center" wrapText="1"/>
    </xf>
    <xf numFmtId="0" fontId="7" fillId="3" borderId="0" xfId="0" applyFont="1" applyFill="1" applyAlignment="1">
      <alignment horizontal="left" vertical="center"/>
    </xf>
    <xf numFmtId="0" fontId="17" fillId="3" borderId="0" xfId="0" applyFont="1" applyFill="1" applyAlignment="1">
      <alignment horizontal="center" vertical="center"/>
    </xf>
    <xf numFmtId="0" fontId="7" fillId="0" borderId="0" xfId="0" applyFont="1" applyFill="1" applyAlignment="1">
      <alignment horizontal="left" vertical="center"/>
    </xf>
    <xf numFmtId="0" fontId="12" fillId="3" borderId="0" xfId="0" applyFont="1" applyFill="1" applyAlignment="1">
      <alignment horizontal="lef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187867</xdr:colOff>
      <xdr:row>12</xdr:row>
      <xdr:rowOff>948110</xdr:rowOff>
    </xdr:from>
    <xdr:to>
      <xdr:col>5</xdr:col>
      <xdr:colOff>464092</xdr:colOff>
      <xdr:row>12</xdr:row>
      <xdr:rowOff>1224335</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7549331" y="705771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245806</xdr:colOff>
      <xdr:row>15</xdr:row>
      <xdr:rowOff>1013952</xdr:rowOff>
    </xdr:from>
    <xdr:to>
      <xdr:col>5</xdr:col>
      <xdr:colOff>522031</xdr:colOff>
      <xdr:row>15</xdr:row>
      <xdr:rowOff>1290177</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8004072" y="123056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16</xdr:row>
      <xdr:rowOff>1075403</xdr:rowOff>
    </xdr:from>
    <xdr:to>
      <xdr:col>5</xdr:col>
      <xdr:colOff>460580</xdr:colOff>
      <xdr:row>16</xdr:row>
      <xdr:rowOff>1351628</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7942621" y="145793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219909</xdr:colOff>
      <xdr:row>31</xdr:row>
      <xdr:rowOff>847155</xdr:rowOff>
    </xdr:from>
    <xdr:to>
      <xdr:col>5</xdr:col>
      <xdr:colOff>496134</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581373" y="403759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223420</xdr:colOff>
      <xdr:row>25</xdr:row>
      <xdr:rowOff>1117542</xdr:rowOff>
    </xdr:from>
    <xdr:to>
      <xdr:col>5</xdr:col>
      <xdr:colOff>499645</xdr:colOff>
      <xdr:row>25</xdr:row>
      <xdr:rowOff>1393767</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7584884" y="312709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225176</xdr:colOff>
      <xdr:row>26</xdr:row>
      <xdr:rowOff>492491</xdr:rowOff>
    </xdr:from>
    <xdr:to>
      <xdr:col>5</xdr:col>
      <xdr:colOff>501401</xdr:colOff>
      <xdr:row>26</xdr:row>
      <xdr:rowOff>768716</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7586640" y="3323127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27</xdr:row>
      <xdr:rowOff>1689920</xdr:rowOff>
    </xdr:from>
    <xdr:to>
      <xdr:col>5</xdr:col>
      <xdr:colOff>460580</xdr:colOff>
      <xdr:row>27</xdr:row>
      <xdr:rowOff>1966145</xdr:rowOff>
    </xdr:to>
    <xdr:sp macro="" textlink="">
      <xdr:nvSpPr>
        <xdr:cNvPr id="13" name="Elipse 21">
          <a:extLst>
            <a:ext uri="{FF2B5EF4-FFF2-40B4-BE49-F238E27FC236}">
              <a16:creationId xmlns:a16="http://schemas.microsoft.com/office/drawing/2014/main" id="{66E932B9-C3A7-432F-BF2C-CACAD3C910EE}"/>
            </a:ext>
          </a:extLst>
        </xdr:cNvPr>
        <xdr:cNvSpPr>
          <a:spLocks noChangeArrowheads="1"/>
        </xdr:cNvSpPr>
      </xdr:nvSpPr>
      <xdr:spPr bwMode="auto">
        <a:xfrm>
          <a:off x="7942621" y="30848710"/>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238784</xdr:colOff>
      <xdr:row>32</xdr:row>
      <xdr:rowOff>707571</xdr:rowOff>
    </xdr:from>
    <xdr:to>
      <xdr:col>5</xdr:col>
      <xdr:colOff>515009</xdr:colOff>
      <xdr:row>32</xdr:row>
      <xdr:rowOff>983796</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7600248" y="424406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194451</xdr:colOff>
      <xdr:row>34</xdr:row>
      <xdr:rowOff>1498103</xdr:rowOff>
    </xdr:from>
    <xdr:to>
      <xdr:col>5</xdr:col>
      <xdr:colOff>470676</xdr:colOff>
      <xdr:row>34</xdr:row>
      <xdr:rowOff>1774328</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7555915" y="464697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230444</xdr:colOff>
      <xdr:row>38</xdr:row>
      <xdr:rowOff>414798</xdr:rowOff>
    </xdr:from>
    <xdr:to>
      <xdr:col>5</xdr:col>
      <xdr:colOff>506669</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988710" y="450747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40</xdr:row>
      <xdr:rowOff>414798</xdr:rowOff>
    </xdr:from>
    <xdr:to>
      <xdr:col>5</xdr:col>
      <xdr:colOff>460580</xdr:colOff>
      <xdr:row>40</xdr:row>
      <xdr:rowOff>691023</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7942621" y="472409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43</xdr:row>
      <xdr:rowOff>368710</xdr:rowOff>
    </xdr:from>
    <xdr:to>
      <xdr:col>5</xdr:col>
      <xdr:colOff>460580</xdr:colOff>
      <xdr:row>43</xdr:row>
      <xdr:rowOff>644935</xdr:rowOff>
    </xdr:to>
    <xdr:sp macro="" textlink="">
      <xdr:nvSpPr>
        <xdr:cNvPr id="21" name="Elipse 22">
          <a:extLst>
            <a:ext uri="{FF2B5EF4-FFF2-40B4-BE49-F238E27FC236}">
              <a16:creationId xmlns:a16="http://schemas.microsoft.com/office/drawing/2014/main" id="{1F39D8DA-B667-4233-982D-8E1A36760444}"/>
            </a:ext>
          </a:extLst>
        </xdr:cNvPr>
        <xdr:cNvSpPr>
          <a:spLocks noChangeArrowheads="1"/>
        </xdr:cNvSpPr>
      </xdr:nvSpPr>
      <xdr:spPr bwMode="auto">
        <a:xfrm>
          <a:off x="7942621" y="489001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107540</xdr:colOff>
      <xdr:row>45</xdr:row>
      <xdr:rowOff>506976</xdr:rowOff>
    </xdr:from>
    <xdr:to>
      <xdr:col>5</xdr:col>
      <xdr:colOff>383765</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865806" y="5005233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660605</xdr:rowOff>
    </xdr:from>
    <xdr:to>
      <xdr:col>5</xdr:col>
      <xdr:colOff>429854</xdr:colOff>
      <xdr:row>44</xdr:row>
      <xdr:rowOff>936830</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7911895" y="502059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13</xdr:row>
      <xdr:rowOff>870857</xdr:rowOff>
    </xdr:from>
    <xdr:to>
      <xdr:col>5</xdr:col>
      <xdr:colOff>466725</xdr:colOff>
      <xdr:row>13</xdr:row>
      <xdr:rowOff>1147082</xdr:rowOff>
    </xdr:to>
    <xdr:sp macro="" textlink="">
      <xdr:nvSpPr>
        <xdr:cNvPr id="24" name="Elipse 22">
          <a:extLst>
            <a:ext uri="{FF2B5EF4-FFF2-40B4-BE49-F238E27FC236}">
              <a16:creationId xmlns:a16="http://schemas.microsoft.com/office/drawing/2014/main" id="{17960FE1-8569-424D-90E0-788736875347}"/>
            </a:ext>
          </a:extLst>
        </xdr:cNvPr>
        <xdr:cNvSpPr>
          <a:spLocks noChangeArrowheads="1"/>
        </xdr:cNvSpPr>
      </xdr:nvSpPr>
      <xdr:spPr bwMode="auto">
        <a:xfrm>
          <a:off x="7551964" y="9198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17</xdr:row>
      <xdr:rowOff>2490107</xdr:rowOff>
    </xdr:from>
    <xdr:to>
      <xdr:col>5</xdr:col>
      <xdr:colOff>453118</xdr:colOff>
      <xdr:row>17</xdr:row>
      <xdr:rowOff>2766332</xdr:rowOff>
    </xdr:to>
    <xdr:sp macro="" textlink="">
      <xdr:nvSpPr>
        <xdr:cNvPr id="26" name="Elipse 22">
          <a:extLst>
            <a:ext uri="{FF2B5EF4-FFF2-40B4-BE49-F238E27FC236}">
              <a16:creationId xmlns:a16="http://schemas.microsoft.com/office/drawing/2014/main" id="{B48312C1-D0F9-4C94-8AE2-B8618ABE96EB}"/>
            </a:ext>
          </a:extLst>
        </xdr:cNvPr>
        <xdr:cNvSpPr>
          <a:spLocks noChangeArrowheads="1"/>
        </xdr:cNvSpPr>
      </xdr:nvSpPr>
      <xdr:spPr bwMode="auto">
        <a:xfrm>
          <a:off x="7089322" y="20696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200527</xdr:colOff>
      <xdr:row>6</xdr:row>
      <xdr:rowOff>1497740</xdr:rowOff>
    </xdr:from>
    <xdr:to>
      <xdr:col>5</xdr:col>
      <xdr:colOff>476752</xdr:colOff>
      <xdr:row>6</xdr:row>
      <xdr:rowOff>1773965</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970206" y="328027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165911</xdr:colOff>
      <xdr:row>8</xdr:row>
      <xdr:rowOff>2171652</xdr:rowOff>
    </xdr:from>
    <xdr:to>
      <xdr:col>5</xdr:col>
      <xdr:colOff>442136</xdr:colOff>
      <xdr:row>8</xdr:row>
      <xdr:rowOff>2447877</xdr:rowOff>
    </xdr:to>
    <xdr:sp macro="" textlink="">
      <xdr:nvSpPr>
        <xdr:cNvPr id="4" name="Elipse 22">
          <a:extLst>
            <a:ext uri="{FF2B5EF4-FFF2-40B4-BE49-F238E27FC236}">
              <a16:creationId xmlns:a16="http://schemas.microsoft.com/office/drawing/2014/main" id="{4A0FDC55-605C-480A-8094-6258E640F026}"/>
            </a:ext>
          </a:extLst>
        </xdr:cNvPr>
        <xdr:cNvSpPr>
          <a:spLocks noChangeArrowheads="1"/>
        </xdr:cNvSpPr>
      </xdr:nvSpPr>
      <xdr:spPr bwMode="auto">
        <a:xfrm>
          <a:off x="7935590" y="1207765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9</xdr:row>
      <xdr:rowOff>635000</xdr:rowOff>
    </xdr:from>
    <xdr:to>
      <xdr:col>5</xdr:col>
      <xdr:colOff>493462</xdr:colOff>
      <xdr:row>9</xdr:row>
      <xdr:rowOff>911225</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970921" y="7569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12</xdr:row>
      <xdr:rowOff>802106</xdr:rowOff>
    </xdr:from>
    <xdr:to>
      <xdr:col>5</xdr:col>
      <xdr:colOff>426620</xdr:colOff>
      <xdr:row>12</xdr:row>
      <xdr:rowOff>1078331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904079" y="143209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13</xdr:row>
      <xdr:rowOff>518027</xdr:rowOff>
    </xdr:from>
    <xdr:to>
      <xdr:col>5</xdr:col>
      <xdr:colOff>493462</xdr:colOff>
      <xdr:row>13</xdr:row>
      <xdr:rowOff>794252</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970921" y="159084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200528</xdr:colOff>
      <xdr:row>15</xdr:row>
      <xdr:rowOff>735264</xdr:rowOff>
    </xdr:from>
    <xdr:to>
      <xdr:col>5</xdr:col>
      <xdr:colOff>476753</xdr:colOff>
      <xdr:row>15</xdr:row>
      <xdr:rowOff>1011489</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954212" y="192672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17</xdr:row>
      <xdr:rowOff>952500</xdr:rowOff>
    </xdr:from>
    <xdr:to>
      <xdr:col>5</xdr:col>
      <xdr:colOff>476751</xdr:colOff>
      <xdr:row>17</xdr:row>
      <xdr:rowOff>1228725</xdr:rowOff>
    </xdr:to>
    <xdr:sp macro="" textlink="">
      <xdr:nvSpPr>
        <xdr:cNvPr id="14" name="Elipse 22">
          <a:extLst>
            <a:ext uri="{FF2B5EF4-FFF2-40B4-BE49-F238E27FC236}">
              <a16:creationId xmlns:a16="http://schemas.microsoft.com/office/drawing/2014/main" id="{6E486A5D-049D-4704-BA8D-DBE9073D547A}"/>
            </a:ext>
          </a:extLst>
        </xdr:cNvPr>
        <xdr:cNvSpPr>
          <a:spLocks noChangeArrowheads="1"/>
        </xdr:cNvSpPr>
      </xdr:nvSpPr>
      <xdr:spPr bwMode="auto">
        <a:xfrm>
          <a:off x="7954210" y="22542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18</xdr:row>
      <xdr:rowOff>718553</xdr:rowOff>
    </xdr:from>
    <xdr:to>
      <xdr:col>5</xdr:col>
      <xdr:colOff>443330</xdr:colOff>
      <xdr:row>18</xdr:row>
      <xdr:rowOff>994778</xdr:rowOff>
    </xdr:to>
    <xdr:sp macro="" textlink="">
      <xdr:nvSpPr>
        <xdr:cNvPr id="15" name="Elipse 22">
          <a:extLst>
            <a:ext uri="{FF2B5EF4-FFF2-40B4-BE49-F238E27FC236}">
              <a16:creationId xmlns:a16="http://schemas.microsoft.com/office/drawing/2014/main" id="{EA17886E-4A77-4902-9F27-81B3BDEB4A17}"/>
            </a:ext>
          </a:extLst>
        </xdr:cNvPr>
        <xdr:cNvSpPr>
          <a:spLocks noChangeArrowheads="1"/>
        </xdr:cNvSpPr>
      </xdr:nvSpPr>
      <xdr:spPr bwMode="auto">
        <a:xfrm>
          <a:off x="7920789" y="240464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19</xdr:row>
      <xdr:rowOff>467895</xdr:rowOff>
    </xdr:from>
    <xdr:to>
      <xdr:col>5</xdr:col>
      <xdr:colOff>426620</xdr:colOff>
      <xdr:row>19</xdr:row>
      <xdr:rowOff>744120</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904079" y="2548355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20</xdr:row>
      <xdr:rowOff>501315</xdr:rowOff>
    </xdr:from>
    <xdr:to>
      <xdr:col>5</xdr:col>
      <xdr:colOff>476751</xdr:colOff>
      <xdr:row>20</xdr:row>
      <xdr:rowOff>777540</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954210" y="267869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21</xdr:row>
      <xdr:rowOff>384342</xdr:rowOff>
    </xdr:from>
    <xdr:to>
      <xdr:col>5</xdr:col>
      <xdr:colOff>460041</xdr:colOff>
      <xdr:row>21</xdr:row>
      <xdr:rowOff>660567</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937500" y="2850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22</xdr:row>
      <xdr:rowOff>384342</xdr:rowOff>
    </xdr:from>
    <xdr:to>
      <xdr:col>5</xdr:col>
      <xdr:colOff>460041</xdr:colOff>
      <xdr:row>22</xdr:row>
      <xdr:rowOff>660567</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937500" y="296277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173313</xdr:colOff>
      <xdr:row>23</xdr:row>
      <xdr:rowOff>1141089</xdr:rowOff>
    </xdr:from>
    <xdr:to>
      <xdr:col>5</xdr:col>
      <xdr:colOff>449538</xdr:colOff>
      <xdr:row>23</xdr:row>
      <xdr:rowOff>1417314</xdr:rowOff>
    </xdr:to>
    <xdr:sp macro="" textlink="">
      <xdr:nvSpPr>
        <xdr:cNvPr id="20" name="Elipse 22">
          <a:extLst>
            <a:ext uri="{FF2B5EF4-FFF2-40B4-BE49-F238E27FC236}">
              <a16:creationId xmlns:a16="http://schemas.microsoft.com/office/drawing/2014/main" id="{F1F791C7-0B86-4DED-B181-C718792A59F4}"/>
            </a:ext>
          </a:extLst>
        </xdr:cNvPr>
        <xdr:cNvSpPr>
          <a:spLocks noChangeArrowheads="1"/>
        </xdr:cNvSpPr>
      </xdr:nvSpPr>
      <xdr:spPr bwMode="auto">
        <a:xfrm>
          <a:off x="7942992" y="3954044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26</xdr:row>
      <xdr:rowOff>551447</xdr:rowOff>
    </xdr:from>
    <xdr:to>
      <xdr:col>5</xdr:col>
      <xdr:colOff>426620</xdr:colOff>
      <xdr:row>26</xdr:row>
      <xdr:rowOff>827672</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904079" y="369636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167106</xdr:colOff>
      <xdr:row>24</xdr:row>
      <xdr:rowOff>635000</xdr:rowOff>
    </xdr:from>
    <xdr:to>
      <xdr:col>5</xdr:col>
      <xdr:colOff>443331</xdr:colOff>
      <xdr:row>24</xdr:row>
      <xdr:rowOff>911225</xdr:rowOff>
    </xdr:to>
    <xdr:sp macro="" textlink="">
      <xdr:nvSpPr>
        <xdr:cNvPr id="22" name="Elipse 22">
          <a:extLst>
            <a:ext uri="{FF2B5EF4-FFF2-40B4-BE49-F238E27FC236}">
              <a16:creationId xmlns:a16="http://schemas.microsoft.com/office/drawing/2014/main" id="{43EE4322-DE35-4415-921F-C4DE50A5A898}"/>
            </a:ext>
          </a:extLst>
        </xdr:cNvPr>
        <xdr:cNvSpPr>
          <a:spLocks noChangeArrowheads="1"/>
        </xdr:cNvSpPr>
      </xdr:nvSpPr>
      <xdr:spPr bwMode="auto">
        <a:xfrm>
          <a:off x="7920790" y="3485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133685</xdr:colOff>
      <xdr:row>25</xdr:row>
      <xdr:rowOff>434474</xdr:rowOff>
    </xdr:from>
    <xdr:to>
      <xdr:col>5</xdr:col>
      <xdr:colOff>409910</xdr:colOff>
      <xdr:row>25</xdr:row>
      <xdr:rowOff>710699</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887369" y="363788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27</xdr:row>
      <xdr:rowOff>952500</xdr:rowOff>
    </xdr:from>
    <xdr:to>
      <xdr:col>5</xdr:col>
      <xdr:colOff>476752</xdr:colOff>
      <xdr:row>27</xdr:row>
      <xdr:rowOff>1228725</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954211" y="394869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29</xdr:row>
      <xdr:rowOff>701842</xdr:rowOff>
    </xdr:from>
    <xdr:to>
      <xdr:col>5</xdr:col>
      <xdr:colOff>493462</xdr:colOff>
      <xdr:row>29</xdr:row>
      <xdr:rowOff>978067</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970921" y="44349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116974</xdr:colOff>
      <xdr:row>42</xdr:row>
      <xdr:rowOff>1203157</xdr:rowOff>
    </xdr:from>
    <xdr:to>
      <xdr:col>5</xdr:col>
      <xdr:colOff>393199</xdr:colOff>
      <xdr:row>42</xdr:row>
      <xdr:rowOff>1479382</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870658" y="608430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183815</xdr:colOff>
      <xdr:row>43</xdr:row>
      <xdr:rowOff>1219868</xdr:rowOff>
    </xdr:from>
    <xdr:to>
      <xdr:col>5</xdr:col>
      <xdr:colOff>460040</xdr:colOff>
      <xdr:row>43</xdr:row>
      <xdr:rowOff>1496093</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937499" y="635501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835527</xdr:rowOff>
    </xdr:from>
    <xdr:to>
      <xdr:col>5</xdr:col>
      <xdr:colOff>526883</xdr:colOff>
      <xdr:row>44</xdr:row>
      <xdr:rowOff>1111752</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8004342" y="65923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52</xdr:row>
      <xdr:rowOff>1036053</xdr:rowOff>
    </xdr:from>
    <xdr:to>
      <xdr:col>5</xdr:col>
      <xdr:colOff>526883</xdr:colOff>
      <xdr:row>52</xdr:row>
      <xdr:rowOff>1312278</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8004342" y="796423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150394</xdr:colOff>
      <xdr:row>53</xdr:row>
      <xdr:rowOff>434473</xdr:rowOff>
    </xdr:from>
    <xdr:to>
      <xdr:col>5</xdr:col>
      <xdr:colOff>426619</xdr:colOff>
      <xdr:row>53</xdr:row>
      <xdr:rowOff>710698</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904078" y="813802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54</xdr:row>
      <xdr:rowOff>601579</xdr:rowOff>
    </xdr:from>
    <xdr:to>
      <xdr:col>5</xdr:col>
      <xdr:colOff>443330</xdr:colOff>
      <xdr:row>54</xdr:row>
      <xdr:rowOff>877804</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920789" y="828842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55</xdr:row>
      <xdr:rowOff>751974</xdr:rowOff>
    </xdr:from>
    <xdr:to>
      <xdr:col>5</xdr:col>
      <xdr:colOff>526883</xdr:colOff>
      <xdr:row>55</xdr:row>
      <xdr:rowOff>1028199</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8004342" y="8475579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56</xdr:row>
      <xdr:rowOff>785394</xdr:rowOff>
    </xdr:from>
    <xdr:to>
      <xdr:col>5</xdr:col>
      <xdr:colOff>460041</xdr:colOff>
      <xdr:row>56</xdr:row>
      <xdr:rowOff>1061619</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937500" y="8669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57</xdr:row>
      <xdr:rowOff>969210</xdr:rowOff>
    </xdr:from>
    <xdr:to>
      <xdr:col>5</xdr:col>
      <xdr:colOff>493462</xdr:colOff>
      <xdr:row>57</xdr:row>
      <xdr:rowOff>1245435</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970921" y="887997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250657</xdr:colOff>
      <xdr:row>59</xdr:row>
      <xdr:rowOff>568158</xdr:rowOff>
    </xdr:from>
    <xdr:to>
      <xdr:col>5</xdr:col>
      <xdr:colOff>526882</xdr:colOff>
      <xdr:row>59</xdr:row>
      <xdr:rowOff>844383</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8004341" y="9403013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223444</xdr:colOff>
      <xdr:row>60</xdr:row>
      <xdr:rowOff>804253</xdr:rowOff>
    </xdr:from>
    <xdr:to>
      <xdr:col>5</xdr:col>
      <xdr:colOff>499669</xdr:colOff>
      <xdr:row>60</xdr:row>
      <xdr:rowOff>1080478</xdr:rowOff>
    </xdr:to>
    <xdr:sp macro="" textlink="">
      <xdr:nvSpPr>
        <xdr:cNvPr id="41" name="Elipse 40">
          <a:extLst>
            <a:ext uri="{FF2B5EF4-FFF2-40B4-BE49-F238E27FC236}">
              <a16:creationId xmlns:a16="http://schemas.microsoft.com/office/drawing/2014/main" id="{D914BC86-FF92-4993-BEBA-A7D2ECFBB93D}"/>
            </a:ext>
          </a:extLst>
        </xdr:cNvPr>
        <xdr:cNvSpPr>
          <a:spLocks noChangeArrowheads="1"/>
        </xdr:cNvSpPr>
      </xdr:nvSpPr>
      <xdr:spPr bwMode="auto">
        <a:xfrm>
          <a:off x="7993123" y="1050485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61</xdr:row>
      <xdr:rowOff>417763</xdr:rowOff>
    </xdr:from>
    <xdr:to>
      <xdr:col>5</xdr:col>
      <xdr:colOff>476752</xdr:colOff>
      <xdr:row>61</xdr:row>
      <xdr:rowOff>693988</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954211" y="9812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62</xdr:row>
      <xdr:rowOff>635000</xdr:rowOff>
    </xdr:from>
    <xdr:to>
      <xdr:col>5</xdr:col>
      <xdr:colOff>476752</xdr:colOff>
      <xdr:row>62</xdr:row>
      <xdr:rowOff>911225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954211" y="99527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167106</xdr:colOff>
      <xdr:row>63</xdr:row>
      <xdr:rowOff>501316</xdr:rowOff>
    </xdr:from>
    <xdr:to>
      <xdr:col>5</xdr:col>
      <xdr:colOff>443331</xdr:colOff>
      <xdr:row>63</xdr:row>
      <xdr:rowOff>777541</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920790" y="100848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64</xdr:row>
      <xdr:rowOff>467895</xdr:rowOff>
    </xdr:from>
    <xdr:to>
      <xdr:col>5</xdr:col>
      <xdr:colOff>476751</xdr:colOff>
      <xdr:row>64</xdr:row>
      <xdr:rowOff>744120</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954210" y="102134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65</xdr:row>
      <xdr:rowOff>534737</xdr:rowOff>
    </xdr:from>
    <xdr:to>
      <xdr:col>5</xdr:col>
      <xdr:colOff>443330</xdr:colOff>
      <xdr:row>65</xdr:row>
      <xdr:rowOff>810962</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920789" y="10343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66</xdr:row>
      <xdr:rowOff>350921</xdr:rowOff>
    </xdr:from>
    <xdr:to>
      <xdr:col>5</xdr:col>
      <xdr:colOff>476752</xdr:colOff>
      <xdr:row>66</xdr:row>
      <xdr:rowOff>627146</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954211" y="10470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203629</xdr:colOff>
      <xdr:row>67</xdr:row>
      <xdr:rowOff>720223</xdr:rowOff>
    </xdr:from>
    <xdr:to>
      <xdr:col>5</xdr:col>
      <xdr:colOff>479854</xdr:colOff>
      <xdr:row>67</xdr:row>
      <xdr:rowOff>996448</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973308" y="1145711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68</xdr:row>
      <xdr:rowOff>1570790</xdr:rowOff>
    </xdr:from>
    <xdr:to>
      <xdr:col>5</xdr:col>
      <xdr:colOff>493462</xdr:colOff>
      <xdr:row>68</xdr:row>
      <xdr:rowOff>1847015</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970921" y="10826750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69</xdr:row>
      <xdr:rowOff>868947</xdr:rowOff>
    </xdr:from>
    <xdr:to>
      <xdr:col>5</xdr:col>
      <xdr:colOff>526883</xdr:colOff>
      <xdr:row>69</xdr:row>
      <xdr:rowOff>1145172</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8004342" y="1111250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451184</xdr:rowOff>
    </xdr:from>
    <xdr:to>
      <xdr:col>5</xdr:col>
      <xdr:colOff>476751</xdr:colOff>
      <xdr:row>70</xdr:row>
      <xdr:rowOff>727409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954210" y="112862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71</xdr:row>
      <xdr:rowOff>735263</xdr:rowOff>
    </xdr:from>
    <xdr:to>
      <xdr:col>5</xdr:col>
      <xdr:colOff>493462</xdr:colOff>
      <xdr:row>71</xdr:row>
      <xdr:rowOff>1011488</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970921" y="1143167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74</xdr:row>
      <xdr:rowOff>700896</xdr:rowOff>
    </xdr:from>
    <xdr:to>
      <xdr:col>5</xdr:col>
      <xdr:colOff>509857</xdr:colOff>
      <xdr:row>74</xdr:row>
      <xdr:rowOff>977121</xdr:rowOff>
    </xdr:to>
    <xdr:sp macro="" textlink="">
      <xdr:nvSpPr>
        <xdr:cNvPr id="53" name="Elipse 52">
          <a:extLst>
            <a:ext uri="{FF2B5EF4-FFF2-40B4-BE49-F238E27FC236}">
              <a16:creationId xmlns:a16="http://schemas.microsoft.com/office/drawing/2014/main" id="{1CD7DF1E-AAFC-4C73-AD6F-D1A3AE958359}"/>
            </a:ext>
          </a:extLst>
        </xdr:cNvPr>
        <xdr:cNvSpPr>
          <a:spLocks noChangeArrowheads="1"/>
        </xdr:cNvSpPr>
      </xdr:nvSpPr>
      <xdr:spPr bwMode="auto">
        <a:xfrm>
          <a:off x="7997406" y="1170676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862641</xdr:rowOff>
    </xdr:from>
    <xdr:to>
      <xdr:col>5</xdr:col>
      <xdr:colOff>473914</xdr:colOff>
      <xdr:row>76</xdr:row>
      <xdr:rowOff>1138866</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961463" y="1209135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77</xdr:row>
      <xdr:rowOff>1006415</xdr:rowOff>
    </xdr:from>
    <xdr:to>
      <xdr:col>5</xdr:col>
      <xdr:colOff>527829</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8015378" y="1232319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224902</xdr:colOff>
      <xdr:row>82</xdr:row>
      <xdr:rowOff>1598197</xdr:rowOff>
    </xdr:from>
    <xdr:to>
      <xdr:col>5</xdr:col>
      <xdr:colOff>501127</xdr:colOff>
      <xdr:row>82</xdr:row>
      <xdr:rowOff>1874422</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994581" y="13829555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83</xdr:row>
      <xdr:rowOff>1437736</xdr:rowOff>
    </xdr:from>
    <xdr:to>
      <xdr:col>5</xdr:col>
      <xdr:colOff>527829</xdr:colOff>
      <xdr:row>83</xdr:row>
      <xdr:rowOff>1713961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8015378" y="1318044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84</xdr:row>
      <xdr:rowOff>754811</xdr:rowOff>
    </xdr:from>
    <xdr:to>
      <xdr:col>5</xdr:col>
      <xdr:colOff>491886</xdr:colOff>
      <xdr:row>84</xdr:row>
      <xdr:rowOff>1031036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979435" y="1341946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87</xdr:row>
      <xdr:rowOff>880613</xdr:rowOff>
    </xdr:from>
    <xdr:to>
      <xdr:col>5</xdr:col>
      <xdr:colOff>527829</xdr:colOff>
      <xdr:row>87</xdr:row>
      <xdr:rowOff>1156838</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8015378" y="1369083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215660</xdr:colOff>
      <xdr:row>88</xdr:row>
      <xdr:rowOff>1132217</xdr:rowOff>
    </xdr:from>
    <xdr:to>
      <xdr:col>5</xdr:col>
      <xdr:colOff>491885</xdr:colOff>
      <xdr:row>88</xdr:row>
      <xdr:rowOff>1408442</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979434" y="13919080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89</xdr:row>
      <xdr:rowOff>916557</xdr:rowOff>
    </xdr:from>
    <xdr:to>
      <xdr:col>5</xdr:col>
      <xdr:colOff>419999</xdr:colOff>
      <xdr:row>89</xdr:row>
      <xdr:rowOff>1192782</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907548" y="1416169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10</xdr:row>
      <xdr:rowOff>966107</xdr:rowOff>
    </xdr:from>
    <xdr:to>
      <xdr:col>5</xdr:col>
      <xdr:colOff>507546</xdr:colOff>
      <xdr:row>10</xdr:row>
      <xdr:rowOff>1242332</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8001000" y="9511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11</xdr:row>
      <xdr:rowOff>1115786</xdr:rowOff>
    </xdr:from>
    <xdr:to>
      <xdr:col>5</xdr:col>
      <xdr:colOff>521154</xdr:colOff>
      <xdr:row>11</xdr:row>
      <xdr:rowOff>1392011</xdr:rowOff>
    </xdr:to>
    <xdr:sp macro="" textlink="">
      <xdr:nvSpPr>
        <xdr:cNvPr id="71" name="Elipse 22">
          <a:extLst>
            <a:ext uri="{FF2B5EF4-FFF2-40B4-BE49-F238E27FC236}">
              <a16:creationId xmlns:a16="http://schemas.microsoft.com/office/drawing/2014/main" id="{A703C5F4-EA26-432E-A840-014C6FD88F1E}"/>
            </a:ext>
          </a:extLst>
        </xdr:cNvPr>
        <xdr:cNvSpPr>
          <a:spLocks noChangeArrowheads="1"/>
        </xdr:cNvSpPr>
      </xdr:nvSpPr>
      <xdr:spPr bwMode="auto">
        <a:xfrm>
          <a:off x="8014608" y="12028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45</xdr:row>
      <xdr:rowOff>911679</xdr:rowOff>
    </xdr:from>
    <xdr:to>
      <xdr:col>5</xdr:col>
      <xdr:colOff>453118</xdr:colOff>
      <xdr:row>45</xdr:row>
      <xdr:rowOff>1187904</xdr:rowOff>
    </xdr:to>
    <xdr:sp macro="" textlink="">
      <xdr:nvSpPr>
        <xdr:cNvPr id="72" name="Elipse 71">
          <a:extLst>
            <a:ext uri="{FF2B5EF4-FFF2-40B4-BE49-F238E27FC236}">
              <a16:creationId xmlns:a16="http://schemas.microsoft.com/office/drawing/2014/main" id="{C7DA4DCE-DC72-4046-BFF8-78A716481D2E}"/>
            </a:ext>
          </a:extLst>
        </xdr:cNvPr>
        <xdr:cNvSpPr>
          <a:spLocks noChangeArrowheads="1"/>
        </xdr:cNvSpPr>
      </xdr:nvSpPr>
      <xdr:spPr bwMode="auto">
        <a:xfrm>
          <a:off x="7946572" y="679268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xdr:row>
      <xdr:rowOff>2109107</xdr:rowOff>
    </xdr:from>
    <xdr:to>
      <xdr:col>5</xdr:col>
      <xdr:colOff>466725</xdr:colOff>
      <xdr:row>7</xdr:row>
      <xdr:rowOff>2385332</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361464" y="7402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90</xdr:row>
      <xdr:rowOff>816428</xdr:rowOff>
    </xdr:from>
    <xdr:to>
      <xdr:col>5</xdr:col>
      <xdr:colOff>425904</xdr:colOff>
      <xdr:row>90</xdr:row>
      <xdr:rowOff>1092653</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919358" y="153529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58</xdr:row>
      <xdr:rowOff>2136321</xdr:rowOff>
    </xdr:from>
    <xdr:to>
      <xdr:col>5</xdr:col>
      <xdr:colOff>493940</xdr:colOff>
      <xdr:row>58</xdr:row>
      <xdr:rowOff>2412546</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388679" y="98964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75</xdr:row>
      <xdr:rowOff>830035</xdr:rowOff>
    </xdr:from>
    <xdr:to>
      <xdr:col>5</xdr:col>
      <xdr:colOff>466725</xdr:colOff>
      <xdr:row>75</xdr:row>
      <xdr:rowOff>1106260</xdr:rowOff>
    </xdr:to>
    <xdr:sp macro="" textlink="">
      <xdr:nvSpPr>
        <xdr:cNvPr id="75" name="Elipse 74">
          <a:extLst>
            <a:ext uri="{FF2B5EF4-FFF2-40B4-BE49-F238E27FC236}">
              <a16:creationId xmlns:a16="http://schemas.microsoft.com/office/drawing/2014/main" id="{7216D615-8895-449B-A480-B664BFC3149F}"/>
            </a:ext>
          </a:extLst>
        </xdr:cNvPr>
        <xdr:cNvSpPr>
          <a:spLocks noChangeArrowheads="1"/>
        </xdr:cNvSpPr>
      </xdr:nvSpPr>
      <xdr:spPr bwMode="auto">
        <a:xfrm>
          <a:off x="7960179" y="12850585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E15" sqref="E15"/>
    </sheetView>
  </sheetViews>
  <sheetFormatPr baseColWidth="10" defaultRowHeight="15" x14ac:dyDescent="0.25"/>
  <cols>
    <col min="1" max="1" width="23.85546875" customWidth="1"/>
    <col min="2" max="2" width="65.7109375" style="4" customWidth="1"/>
  </cols>
  <sheetData>
    <row r="1" spans="1:2" ht="18.75" x14ac:dyDescent="0.3">
      <c r="A1" s="8" t="s">
        <v>132</v>
      </c>
    </row>
    <row r="2" spans="1:2" x14ac:dyDescent="0.25">
      <c r="A2" s="9">
        <v>35803</v>
      </c>
    </row>
    <row r="3" spans="1:2" x14ac:dyDescent="0.25">
      <c r="A3" t="s">
        <v>133</v>
      </c>
    </row>
    <row r="4" spans="1:2" x14ac:dyDescent="0.25">
      <c r="A4" s="6" t="s">
        <v>131</v>
      </c>
      <c r="B4" s="7" t="s">
        <v>136</v>
      </c>
    </row>
    <row r="5" spans="1:2" ht="105" x14ac:dyDescent="0.25">
      <c r="A5" s="162" t="s">
        <v>134</v>
      </c>
      <c r="B5" s="2" t="s">
        <v>135</v>
      </c>
    </row>
    <row r="6" spans="1:2" ht="45" x14ac:dyDescent="0.25">
      <c r="A6" s="162"/>
      <c r="B6" s="4" t="s">
        <v>137</v>
      </c>
    </row>
    <row r="7" spans="1:2" ht="45" x14ac:dyDescent="0.25">
      <c r="A7" s="162"/>
      <c r="B7" s="4" t="s">
        <v>138</v>
      </c>
    </row>
    <row r="8" spans="1:2" ht="45" x14ac:dyDescent="0.25">
      <c r="A8" s="162"/>
      <c r="B8" s="4" t="s">
        <v>139</v>
      </c>
    </row>
    <row r="9" spans="1:2" ht="105" x14ac:dyDescent="0.25">
      <c r="A9" s="162"/>
      <c r="B9" s="4" t="s">
        <v>140</v>
      </c>
    </row>
    <row r="10" spans="1:2" ht="60" x14ac:dyDescent="0.25">
      <c r="A10" s="162"/>
      <c r="B10" s="4" t="s">
        <v>141</v>
      </c>
    </row>
    <row r="11" spans="1:2" ht="72.75" x14ac:dyDescent="0.25">
      <c r="A11" s="162" t="s">
        <v>142</v>
      </c>
      <c r="B11" s="4" t="s">
        <v>143</v>
      </c>
    </row>
    <row r="12" spans="1:2" ht="300" x14ac:dyDescent="0.25">
      <c r="A12" s="162"/>
      <c r="B12" s="4" t="s">
        <v>144</v>
      </c>
    </row>
    <row r="13" spans="1:2" ht="75" x14ac:dyDescent="0.25">
      <c r="A13" s="162"/>
      <c r="B13" s="4" t="s">
        <v>145</v>
      </c>
    </row>
    <row r="14" spans="1:2" ht="165" x14ac:dyDescent="0.25">
      <c r="A14" s="162"/>
      <c r="B14" s="4" t="s">
        <v>146</v>
      </c>
    </row>
    <row r="15" spans="1:2" ht="135" x14ac:dyDescent="0.25">
      <c r="A15" s="162" t="s">
        <v>147</v>
      </c>
      <c r="B15" s="4" t="s">
        <v>148</v>
      </c>
    </row>
    <row r="16" spans="1:2" ht="120" x14ac:dyDescent="0.25">
      <c r="A16" s="162"/>
      <c r="B16" s="4" t="s">
        <v>149</v>
      </c>
    </row>
    <row r="17" spans="1:2" ht="135" x14ac:dyDescent="0.25">
      <c r="A17" s="162" t="s">
        <v>150</v>
      </c>
      <c r="B17" s="4" t="s">
        <v>151</v>
      </c>
    </row>
    <row r="18" spans="1:2" ht="90" x14ac:dyDescent="0.25">
      <c r="A18" s="162"/>
      <c r="B18" s="4" t="s">
        <v>152</v>
      </c>
    </row>
    <row r="19" spans="1:2" ht="300" x14ac:dyDescent="0.25">
      <c r="A19" s="162"/>
      <c r="B19" s="4" t="s">
        <v>153</v>
      </c>
    </row>
    <row r="20" spans="1:2" ht="30" x14ac:dyDescent="0.25">
      <c r="A20" s="162"/>
      <c r="B20" s="4" t="s">
        <v>154</v>
      </c>
    </row>
    <row r="21" spans="1:2" ht="60" x14ac:dyDescent="0.25">
      <c r="A21" s="162" t="s">
        <v>155</v>
      </c>
      <c r="B21" s="4" t="s">
        <v>156</v>
      </c>
    </row>
    <row r="22" spans="1:2" ht="135" x14ac:dyDescent="0.25">
      <c r="A22" s="162"/>
      <c r="B22" s="5" t="s">
        <v>158</v>
      </c>
    </row>
    <row r="23" spans="1:2" ht="60" x14ac:dyDescent="0.25">
      <c r="A23" s="162"/>
      <c r="B23" s="4" t="s">
        <v>157</v>
      </c>
    </row>
    <row r="24" spans="1:2" ht="60" x14ac:dyDescent="0.25">
      <c r="A24" s="162"/>
      <c r="B24" s="4" t="s">
        <v>159</v>
      </c>
    </row>
    <row r="25" spans="1:2" ht="45" x14ac:dyDescent="0.25">
      <c r="A25" s="162"/>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tabSelected="1" view="pageBreakPreview" zoomScale="70" zoomScaleNormal="70" zoomScaleSheetLayoutView="70" workbookViewId="0">
      <selection activeCell="D28" sqref="D28"/>
    </sheetView>
  </sheetViews>
  <sheetFormatPr baseColWidth="10" defaultColWidth="11.42578125" defaultRowHeight="12.75" x14ac:dyDescent="0.2"/>
  <cols>
    <col min="1" max="1" width="10" style="10" customWidth="1"/>
    <col min="2" max="2" width="13.140625" style="10" customWidth="1"/>
    <col min="3" max="3" width="42.28515625" style="10" customWidth="1"/>
    <col min="4" max="4" width="20.42578125" style="10" customWidth="1"/>
    <col min="5" max="5" width="17.85546875" style="10" customWidth="1"/>
    <col min="6" max="6" width="10.42578125" style="10" customWidth="1"/>
    <col min="7" max="7" width="10.140625" style="10" customWidth="1"/>
    <col min="8" max="8" width="52.7109375" style="10" customWidth="1"/>
    <col min="9" max="9" width="82.7109375" style="69" customWidth="1"/>
    <col min="10" max="16384" width="11.42578125" style="10"/>
  </cols>
  <sheetData>
    <row r="1" spans="1:12" ht="43.5" customHeight="1" x14ac:dyDescent="0.2">
      <c r="A1" s="164" t="s">
        <v>183</v>
      </c>
      <c r="B1" s="164"/>
      <c r="C1" s="164"/>
      <c r="D1" s="164"/>
      <c r="E1" s="164"/>
      <c r="F1" s="164"/>
      <c r="G1" s="164"/>
      <c r="H1" s="164"/>
      <c r="I1" s="164"/>
    </row>
    <row r="2" spans="1:12" ht="15" x14ac:dyDescent="0.2">
      <c r="A2" s="166" t="s">
        <v>161</v>
      </c>
      <c r="B2" s="166"/>
      <c r="C2" s="166"/>
      <c r="D2" s="166"/>
      <c r="E2" s="104"/>
      <c r="F2" s="104"/>
      <c r="G2" s="104"/>
      <c r="H2" s="104"/>
      <c r="I2" s="104"/>
    </row>
    <row r="3" spans="1:12" ht="15" x14ac:dyDescent="0.2">
      <c r="A3" s="166" t="s">
        <v>109</v>
      </c>
      <c r="B3" s="166"/>
      <c r="C3" s="166"/>
      <c r="D3" s="166"/>
      <c r="E3" s="104"/>
      <c r="F3" s="104"/>
      <c r="G3" s="104"/>
      <c r="H3" s="104"/>
      <c r="I3" s="104"/>
    </row>
    <row r="4" spans="1:12" ht="15.75" customHeight="1" x14ac:dyDescent="0.2">
      <c r="A4" s="166" t="s">
        <v>110</v>
      </c>
      <c r="B4" s="166"/>
      <c r="C4" s="166"/>
      <c r="D4" s="166"/>
      <c r="E4" s="104"/>
      <c r="F4" s="104"/>
      <c r="G4" s="104"/>
      <c r="H4" s="104"/>
      <c r="I4" s="104"/>
    </row>
    <row r="5" spans="1:12" ht="15" x14ac:dyDescent="0.2">
      <c r="A5" s="166" t="s">
        <v>111</v>
      </c>
      <c r="B5" s="166"/>
      <c r="C5" s="166"/>
      <c r="D5" s="166"/>
      <c r="E5" s="104"/>
      <c r="F5" s="104"/>
      <c r="G5" s="104"/>
      <c r="H5" s="104"/>
      <c r="I5" s="104"/>
    </row>
    <row r="6" spans="1:12" ht="13.5" thickBot="1" x14ac:dyDescent="0.25">
      <c r="A6" s="87"/>
      <c r="B6" s="87"/>
      <c r="C6" s="87"/>
      <c r="D6" s="87"/>
      <c r="E6" s="87"/>
      <c r="F6" s="87"/>
      <c r="G6" s="87"/>
      <c r="H6" s="87"/>
      <c r="I6" s="87"/>
    </row>
    <row r="7" spans="1:12" ht="13.5" thickBot="1" x14ac:dyDescent="0.25">
      <c r="A7" s="11" t="s">
        <v>165</v>
      </c>
      <c r="B7" s="12"/>
      <c r="C7" s="12"/>
      <c r="D7" s="13"/>
      <c r="E7" s="13"/>
      <c r="F7" s="13"/>
      <c r="G7" s="13"/>
      <c r="H7" s="41"/>
      <c r="I7" s="97"/>
    </row>
    <row r="8" spans="1:12" ht="39" customHeight="1" thickBot="1" x14ac:dyDescent="0.25">
      <c r="A8" s="14" t="s">
        <v>0</v>
      </c>
      <c r="B8" s="12" t="s">
        <v>1</v>
      </c>
      <c r="C8" s="14" t="s">
        <v>2</v>
      </c>
      <c r="D8" s="15" t="s">
        <v>171</v>
      </c>
      <c r="E8" s="13" t="s">
        <v>172</v>
      </c>
      <c r="F8" s="15" t="s">
        <v>182</v>
      </c>
      <c r="G8" s="41" t="s">
        <v>326</v>
      </c>
      <c r="H8" s="41" t="s">
        <v>319</v>
      </c>
      <c r="I8" s="49" t="s">
        <v>348</v>
      </c>
      <c r="J8" s="10" t="s">
        <v>313</v>
      </c>
      <c r="K8" s="10" t="s">
        <v>314</v>
      </c>
      <c r="L8" s="10" t="s">
        <v>315</v>
      </c>
    </row>
    <row r="9" spans="1:12" ht="218.25" customHeight="1" x14ac:dyDescent="0.2">
      <c r="A9" s="16" t="s">
        <v>3</v>
      </c>
      <c r="B9" s="17" t="s">
        <v>4</v>
      </c>
      <c r="C9" s="17" t="s">
        <v>5</v>
      </c>
      <c r="D9" s="17" t="s">
        <v>6</v>
      </c>
      <c r="E9" s="27" t="s">
        <v>173</v>
      </c>
      <c r="F9" s="56"/>
      <c r="G9" s="57" t="s">
        <v>320</v>
      </c>
      <c r="H9" s="58" t="s">
        <v>383</v>
      </c>
      <c r="I9" s="124" t="s">
        <v>492</v>
      </c>
    </row>
    <row r="10" spans="1:12" ht="39" thickBot="1" x14ac:dyDescent="0.25">
      <c r="A10" s="21" t="s">
        <v>7</v>
      </c>
      <c r="B10" s="22" t="s">
        <v>8</v>
      </c>
      <c r="C10" s="22" t="s">
        <v>9</v>
      </c>
      <c r="D10" s="22" t="s">
        <v>10</v>
      </c>
      <c r="E10" s="28" t="s">
        <v>173</v>
      </c>
      <c r="F10" s="23"/>
      <c r="G10" s="42" t="s">
        <v>321</v>
      </c>
      <c r="H10" s="59" t="s">
        <v>384</v>
      </c>
      <c r="I10" s="50" t="s">
        <v>173</v>
      </c>
    </row>
    <row r="11" spans="1:12" ht="13.5" thickBot="1" x14ac:dyDescent="0.25">
      <c r="A11" s="30" t="s">
        <v>166</v>
      </c>
      <c r="B11" s="31"/>
      <c r="C11" s="31"/>
      <c r="D11" s="32"/>
      <c r="E11" s="32"/>
      <c r="F11" s="32"/>
      <c r="G11" s="32"/>
      <c r="H11" s="32"/>
      <c r="I11" s="90"/>
    </row>
    <row r="12" spans="1:12" ht="39" thickBot="1" x14ac:dyDescent="0.25">
      <c r="A12" s="14" t="s">
        <v>0</v>
      </c>
      <c r="B12" s="12" t="s">
        <v>1</v>
      </c>
      <c r="C12" s="14" t="s">
        <v>2</v>
      </c>
      <c r="D12" s="15" t="s">
        <v>171</v>
      </c>
      <c r="E12" s="13" t="s">
        <v>172</v>
      </c>
      <c r="F12" s="15" t="s">
        <v>162</v>
      </c>
      <c r="G12" s="41" t="s">
        <v>326</v>
      </c>
      <c r="H12" s="15" t="s">
        <v>319</v>
      </c>
      <c r="I12" s="49" t="s">
        <v>348</v>
      </c>
    </row>
    <row r="13" spans="1:12" ht="204.75" customHeight="1" x14ac:dyDescent="0.2">
      <c r="A13" s="16" t="s">
        <v>11</v>
      </c>
      <c r="B13" s="17" t="s">
        <v>12</v>
      </c>
      <c r="C13" s="17" t="s">
        <v>13</v>
      </c>
      <c r="D13" s="17" t="s">
        <v>14</v>
      </c>
      <c r="E13" s="27" t="s">
        <v>173</v>
      </c>
      <c r="F13" s="17"/>
      <c r="G13" s="44" t="s">
        <v>323</v>
      </c>
      <c r="H13" s="58" t="s">
        <v>440</v>
      </c>
      <c r="I13" s="155" t="s">
        <v>493</v>
      </c>
      <c r="J13" s="10">
        <v>1</v>
      </c>
    </row>
    <row r="14" spans="1:12" ht="165.75" customHeight="1" x14ac:dyDescent="0.2">
      <c r="A14" s="19" t="s">
        <v>15</v>
      </c>
      <c r="B14" s="20" t="s">
        <v>16</v>
      </c>
      <c r="C14" s="20" t="s">
        <v>163</v>
      </c>
      <c r="D14" s="20" t="s">
        <v>17</v>
      </c>
      <c r="E14" s="48" t="s">
        <v>173</v>
      </c>
      <c r="F14" s="20"/>
      <c r="G14" s="45" t="s">
        <v>323</v>
      </c>
      <c r="H14" s="55" t="s">
        <v>385</v>
      </c>
      <c r="I14" s="144" t="s">
        <v>445</v>
      </c>
      <c r="J14" s="10">
        <v>1</v>
      </c>
      <c r="K14" s="38"/>
      <c r="L14" s="39"/>
    </row>
    <row r="15" spans="1:12" ht="196.5" customHeight="1" x14ac:dyDescent="0.2">
      <c r="A15" s="19" t="s">
        <v>18</v>
      </c>
      <c r="B15" s="20" t="s">
        <v>19</v>
      </c>
      <c r="C15" s="20" t="s">
        <v>20</v>
      </c>
      <c r="D15" s="20" t="s">
        <v>21</v>
      </c>
      <c r="E15" s="48" t="s">
        <v>173</v>
      </c>
      <c r="F15" s="20"/>
      <c r="G15" s="45" t="s">
        <v>324</v>
      </c>
      <c r="H15" s="60" t="s">
        <v>441</v>
      </c>
      <c r="I15" s="147" t="s">
        <v>494</v>
      </c>
    </row>
    <row r="16" spans="1:12" ht="174.75" customHeight="1" x14ac:dyDescent="0.2">
      <c r="A16" s="19" t="s">
        <v>22</v>
      </c>
      <c r="B16" s="20" t="s">
        <v>23</v>
      </c>
      <c r="C16" s="20" t="s">
        <v>24</v>
      </c>
      <c r="D16" s="25" t="s">
        <v>25</v>
      </c>
      <c r="E16" s="48" t="s">
        <v>173</v>
      </c>
      <c r="F16" s="25"/>
      <c r="G16" s="46" t="s">
        <v>338</v>
      </c>
      <c r="H16" s="60" t="s">
        <v>442</v>
      </c>
      <c r="I16" s="146" t="s">
        <v>473</v>
      </c>
      <c r="J16" s="69">
        <v>1</v>
      </c>
    </row>
    <row r="17" spans="1:11" ht="211.5" customHeight="1" x14ac:dyDescent="0.2">
      <c r="A17" s="19" t="s">
        <v>22</v>
      </c>
      <c r="B17" s="20" t="s">
        <v>26</v>
      </c>
      <c r="C17" s="29" t="s">
        <v>27</v>
      </c>
      <c r="D17" s="20" t="s">
        <v>28</v>
      </c>
      <c r="E17" s="48" t="s">
        <v>173</v>
      </c>
      <c r="F17" s="25"/>
      <c r="G17" s="45" t="s">
        <v>324</v>
      </c>
      <c r="H17" s="60" t="s">
        <v>443</v>
      </c>
      <c r="I17" s="146" t="s">
        <v>473</v>
      </c>
      <c r="J17" s="69">
        <v>1</v>
      </c>
    </row>
    <row r="18" spans="1:11" ht="409.5" customHeight="1" x14ac:dyDescent="0.2">
      <c r="A18" s="19" t="s">
        <v>29</v>
      </c>
      <c r="B18" s="20" t="s">
        <v>30</v>
      </c>
      <c r="C18" s="25" t="s">
        <v>343</v>
      </c>
      <c r="D18" s="20" t="s">
        <v>31</v>
      </c>
      <c r="E18" s="48" t="s">
        <v>173</v>
      </c>
      <c r="F18" s="92"/>
      <c r="G18" s="46" t="s">
        <v>342</v>
      </c>
      <c r="H18" s="105" t="s">
        <v>444</v>
      </c>
      <c r="I18" s="144" t="s">
        <v>503</v>
      </c>
      <c r="J18" s="10">
        <v>1</v>
      </c>
    </row>
    <row r="19" spans="1:11" ht="174" customHeight="1" x14ac:dyDescent="0.2">
      <c r="A19" s="19" t="s">
        <v>32</v>
      </c>
      <c r="B19" s="20" t="s">
        <v>33</v>
      </c>
      <c r="C19" s="20" t="s">
        <v>34</v>
      </c>
      <c r="D19" s="20" t="s">
        <v>35</v>
      </c>
      <c r="E19" s="48" t="s">
        <v>173</v>
      </c>
      <c r="F19" s="25"/>
      <c r="G19" s="46" t="s">
        <v>173</v>
      </c>
      <c r="H19" s="20"/>
      <c r="I19" s="24" t="s">
        <v>349</v>
      </c>
    </row>
    <row r="20" spans="1:11" ht="147" customHeight="1" x14ac:dyDescent="0.2">
      <c r="A20" s="19" t="s">
        <v>36</v>
      </c>
      <c r="B20" s="20" t="s">
        <v>37</v>
      </c>
      <c r="C20" s="20" t="s">
        <v>38</v>
      </c>
      <c r="D20" s="20" t="s">
        <v>39</v>
      </c>
      <c r="E20" s="48" t="s">
        <v>173</v>
      </c>
      <c r="F20" s="25"/>
      <c r="G20" s="46" t="s">
        <v>322</v>
      </c>
      <c r="H20" s="25" t="s">
        <v>437</v>
      </c>
      <c r="I20" s="147" t="s">
        <v>446</v>
      </c>
      <c r="J20" s="69"/>
    </row>
    <row r="21" spans="1:11" ht="69.75" hidden="1" customHeight="1" x14ac:dyDescent="0.2">
      <c r="A21" s="19" t="s">
        <v>40</v>
      </c>
      <c r="B21" s="20" t="s">
        <v>41</v>
      </c>
      <c r="C21" s="20" t="s">
        <v>42</v>
      </c>
      <c r="D21" s="25" t="s">
        <v>43</v>
      </c>
      <c r="E21" s="48" t="s">
        <v>173</v>
      </c>
      <c r="F21" s="25"/>
      <c r="G21" s="46" t="s">
        <v>325</v>
      </c>
      <c r="H21" s="25"/>
      <c r="I21" s="147"/>
    </row>
    <row r="22" spans="1:11" ht="117.75" customHeight="1" x14ac:dyDescent="0.2">
      <c r="A22" s="19" t="s">
        <v>44</v>
      </c>
      <c r="B22" s="20" t="s">
        <v>45</v>
      </c>
      <c r="C22" s="20" t="s">
        <v>46</v>
      </c>
      <c r="D22" s="20" t="s">
        <v>47</v>
      </c>
      <c r="E22" s="20"/>
      <c r="F22" s="20"/>
      <c r="G22" s="45"/>
      <c r="H22" s="20"/>
      <c r="I22" s="24" t="s">
        <v>173</v>
      </c>
    </row>
    <row r="23" spans="1:11" ht="75.75" customHeight="1" thickBot="1" x14ac:dyDescent="0.25">
      <c r="A23" s="21" t="s">
        <v>48</v>
      </c>
      <c r="B23" s="22" t="s">
        <v>49</v>
      </c>
      <c r="C23" s="22" t="s">
        <v>50</v>
      </c>
      <c r="D23" s="22" t="s">
        <v>51</v>
      </c>
      <c r="E23" s="28" t="s">
        <v>173</v>
      </c>
      <c r="F23" s="22"/>
      <c r="G23" s="61" t="s">
        <v>322</v>
      </c>
      <c r="H23" s="62" t="s">
        <v>437</v>
      </c>
      <c r="I23" s="47" t="s">
        <v>447</v>
      </c>
      <c r="J23" s="69"/>
    </row>
    <row r="24" spans="1:11" ht="13.5" thickBot="1" x14ac:dyDescent="0.25">
      <c r="A24" s="30" t="s">
        <v>167</v>
      </c>
      <c r="B24" s="31"/>
      <c r="C24" s="31"/>
      <c r="D24" s="32"/>
      <c r="E24" s="32"/>
      <c r="F24" s="32"/>
      <c r="G24" s="43"/>
      <c r="H24" s="32"/>
      <c r="I24" s="90"/>
    </row>
    <row r="25" spans="1:11" ht="39" thickBot="1" x14ac:dyDescent="0.25">
      <c r="A25" s="14" t="s">
        <v>0</v>
      </c>
      <c r="B25" s="12" t="s">
        <v>1</v>
      </c>
      <c r="C25" s="14" t="s">
        <v>2</v>
      </c>
      <c r="D25" s="15" t="s">
        <v>171</v>
      </c>
      <c r="E25" s="63" t="s">
        <v>172</v>
      </c>
      <c r="F25" s="15" t="s">
        <v>162</v>
      </c>
      <c r="G25" s="41" t="s">
        <v>326</v>
      </c>
      <c r="H25" s="41" t="s">
        <v>319</v>
      </c>
      <c r="I25" s="49" t="s">
        <v>348</v>
      </c>
      <c r="J25" s="69"/>
    </row>
    <row r="26" spans="1:11" ht="204" customHeight="1" x14ac:dyDescent="0.2">
      <c r="A26" s="16" t="s">
        <v>52</v>
      </c>
      <c r="B26" s="17" t="s">
        <v>53</v>
      </c>
      <c r="C26" s="17" t="s">
        <v>54</v>
      </c>
      <c r="D26" s="17" t="s">
        <v>55</v>
      </c>
      <c r="E26" s="27" t="s">
        <v>173</v>
      </c>
      <c r="F26" s="17"/>
      <c r="G26" s="44" t="s">
        <v>320</v>
      </c>
      <c r="H26" s="105" t="s">
        <v>386</v>
      </c>
      <c r="I26" s="153" t="s">
        <v>476</v>
      </c>
      <c r="J26" s="69">
        <v>1</v>
      </c>
    </row>
    <row r="27" spans="1:11" ht="106.5" customHeight="1" x14ac:dyDescent="0.2">
      <c r="A27" s="19" t="s">
        <v>57</v>
      </c>
      <c r="B27" s="20" t="s">
        <v>56</v>
      </c>
      <c r="C27" s="20" t="s">
        <v>58</v>
      </c>
      <c r="D27" s="20" t="s">
        <v>59</v>
      </c>
      <c r="E27" s="48" t="s">
        <v>173</v>
      </c>
      <c r="F27" s="20"/>
      <c r="G27" s="45" t="s">
        <v>320</v>
      </c>
      <c r="H27" s="105" t="s">
        <v>387</v>
      </c>
      <c r="I27" s="36" t="s">
        <v>350</v>
      </c>
      <c r="J27" s="69">
        <v>1</v>
      </c>
    </row>
    <row r="28" spans="1:11" ht="339.75" customHeight="1" x14ac:dyDescent="0.2">
      <c r="A28" s="19" t="s">
        <v>60</v>
      </c>
      <c r="B28" s="20" t="s">
        <v>61</v>
      </c>
      <c r="C28" s="33" t="s">
        <v>62</v>
      </c>
      <c r="D28" s="20" t="s">
        <v>63</v>
      </c>
      <c r="E28" s="48" t="s">
        <v>173</v>
      </c>
      <c r="F28" s="20"/>
      <c r="G28" s="45" t="s">
        <v>320</v>
      </c>
      <c r="H28" s="60" t="s">
        <v>388</v>
      </c>
      <c r="I28" s="157" t="s">
        <v>495</v>
      </c>
      <c r="J28" s="69"/>
      <c r="K28" s="10">
        <v>1</v>
      </c>
    </row>
    <row r="29" spans="1:11" ht="89.25" customHeight="1" thickBot="1" x14ac:dyDescent="0.25">
      <c r="A29" s="21" t="s">
        <v>65</v>
      </c>
      <c r="B29" s="22" t="s">
        <v>64</v>
      </c>
      <c r="C29" s="22" t="s">
        <v>66</v>
      </c>
      <c r="D29" s="22" t="s">
        <v>67</v>
      </c>
      <c r="E29" s="28" t="s">
        <v>173</v>
      </c>
      <c r="F29" s="22"/>
      <c r="G29" s="64" t="s">
        <v>320</v>
      </c>
      <c r="H29" s="105" t="s">
        <v>389</v>
      </c>
      <c r="I29" s="47" t="s">
        <v>351</v>
      </c>
    </row>
    <row r="30" spans="1:11" ht="13.5" thickBot="1" x14ac:dyDescent="0.25">
      <c r="A30" s="30" t="s">
        <v>168</v>
      </c>
      <c r="B30" s="31"/>
      <c r="C30" s="31"/>
      <c r="D30" s="32"/>
      <c r="E30" s="32"/>
      <c r="F30" s="32"/>
      <c r="G30" s="43"/>
      <c r="H30" s="32"/>
      <c r="I30" s="90"/>
    </row>
    <row r="31" spans="1:11" ht="39" thickBot="1" x14ac:dyDescent="0.25">
      <c r="A31" s="14" t="s">
        <v>0</v>
      </c>
      <c r="B31" s="12" t="s">
        <v>1</v>
      </c>
      <c r="C31" s="14" t="s">
        <v>2</v>
      </c>
      <c r="D31" s="15" t="s">
        <v>171</v>
      </c>
      <c r="E31" s="63" t="s">
        <v>172</v>
      </c>
      <c r="F31" s="15" t="s">
        <v>162</v>
      </c>
      <c r="G31" s="41" t="s">
        <v>326</v>
      </c>
      <c r="H31" s="41" t="s">
        <v>319</v>
      </c>
      <c r="I31" s="49" t="s">
        <v>348</v>
      </c>
      <c r="J31" s="69"/>
    </row>
    <row r="32" spans="1:11" ht="174" customHeight="1" thickBot="1" x14ac:dyDescent="0.25">
      <c r="A32" s="16" t="s">
        <v>68</v>
      </c>
      <c r="B32" s="17" t="s">
        <v>69</v>
      </c>
      <c r="C32" s="17" t="s">
        <v>70</v>
      </c>
      <c r="D32" s="17" t="s">
        <v>71</v>
      </c>
      <c r="E32" s="17" t="s">
        <v>176</v>
      </c>
      <c r="F32" s="17"/>
      <c r="G32" s="65" t="s">
        <v>340</v>
      </c>
      <c r="H32" s="105" t="s">
        <v>374</v>
      </c>
      <c r="I32" s="51" t="s">
        <v>474</v>
      </c>
      <c r="J32" s="10">
        <v>1</v>
      </c>
    </row>
    <row r="33" spans="1:12" ht="174.75" customHeight="1" x14ac:dyDescent="0.2">
      <c r="A33" s="19" t="s">
        <v>72</v>
      </c>
      <c r="B33" s="20" t="s">
        <v>73</v>
      </c>
      <c r="C33" s="25" t="s">
        <v>75</v>
      </c>
      <c r="D33" s="20" t="s">
        <v>74</v>
      </c>
      <c r="E33" s="48" t="s">
        <v>173</v>
      </c>
      <c r="F33" s="20"/>
      <c r="G33" s="46" t="s">
        <v>341</v>
      </c>
      <c r="H33" s="105" t="s">
        <v>374</v>
      </c>
      <c r="I33" s="51" t="s">
        <v>474</v>
      </c>
      <c r="J33" s="10">
        <v>1</v>
      </c>
    </row>
    <row r="34" spans="1:12" ht="122.25" customHeight="1" x14ac:dyDescent="0.2">
      <c r="A34" s="19" t="s">
        <v>76</v>
      </c>
      <c r="B34" s="20" t="s">
        <v>77</v>
      </c>
      <c r="C34" s="20" t="s">
        <v>78</v>
      </c>
      <c r="D34" s="25" t="s">
        <v>174</v>
      </c>
      <c r="E34" s="48" t="s">
        <v>173</v>
      </c>
      <c r="F34" s="20"/>
      <c r="G34" s="45" t="s">
        <v>328</v>
      </c>
      <c r="H34" s="145" t="s">
        <v>390</v>
      </c>
      <c r="I34" s="52" t="s">
        <v>352</v>
      </c>
      <c r="J34" s="10">
        <v>1</v>
      </c>
    </row>
    <row r="35" spans="1:12" ht="262.5" customHeight="1" x14ac:dyDescent="0.2">
      <c r="A35" s="19" t="s">
        <v>80</v>
      </c>
      <c r="B35" s="20" t="s">
        <v>79</v>
      </c>
      <c r="C35" s="20" t="s">
        <v>81</v>
      </c>
      <c r="D35" s="20" t="s">
        <v>82</v>
      </c>
      <c r="E35" s="48" t="s">
        <v>173</v>
      </c>
      <c r="F35" s="20"/>
      <c r="G35" s="46" t="s">
        <v>339</v>
      </c>
      <c r="H35" s="105" t="s">
        <v>375</v>
      </c>
      <c r="I35" s="112" t="s">
        <v>475</v>
      </c>
      <c r="J35" s="10">
        <v>1</v>
      </c>
    </row>
    <row r="36" spans="1:12" ht="81" customHeight="1" thickBot="1" x14ac:dyDescent="0.25">
      <c r="A36" s="21" t="s">
        <v>83</v>
      </c>
      <c r="B36" s="22" t="s">
        <v>84</v>
      </c>
      <c r="C36" s="22" t="s">
        <v>85</v>
      </c>
      <c r="D36" s="22" t="s">
        <v>86</v>
      </c>
      <c r="E36" s="28" t="s">
        <v>173</v>
      </c>
      <c r="F36" s="22"/>
      <c r="G36" s="64"/>
      <c r="H36" s="22"/>
      <c r="I36" s="66" t="s">
        <v>353</v>
      </c>
      <c r="J36" s="69">
        <v>1</v>
      </c>
    </row>
    <row r="37" spans="1:12" ht="13.5" thickBot="1" x14ac:dyDescent="0.25">
      <c r="A37" s="30" t="s">
        <v>169</v>
      </c>
      <c r="B37" s="31"/>
      <c r="C37" s="31"/>
      <c r="D37" s="32"/>
      <c r="E37" s="32"/>
      <c r="F37" s="32"/>
      <c r="G37" s="43"/>
      <c r="H37" s="32"/>
      <c r="I37" s="90"/>
    </row>
    <row r="38" spans="1:12" ht="39" thickBot="1" x14ac:dyDescent="0.25">
      <c r="A38" s="14" t="s">
        <v>0</v>
      </c>
      <c r="B38" s="12" t="s">
        <v>1</v>
      </c>
      <c r="C38" s="14" t="s">
        <v>2</v>
      </c>
      <c r="D38" s="15" t="s">
        <v>171</v>
      </c>
      <c r="E38" s="13" t="s">
        <v>172</v>
      </c>
      <c r="F38" s="15" t="s">
        <v>162</v>
      </c>
      <c r="G38" s="41" t="s">
        <v>326</v>
      </c>
      <c r="H38" s="41" t="s">
        <v>319</v>
      </c>
      <c r="I38" s="49" t="s">
        <v>348</v>
      </c>
      <c r="J38" s="69"/>
    </row>
    <row r="39" spans="1:12" ht="90" customHeight="1" x14ac:dyDescent="0.2">
      <c r="A39" s="16" t="s">
        <v>87</v>
      </c>
      <c r="B39" s="17" t="s">
        <v>88</v>
      </c>
      <c r="C39" s="17" t="s">
        <v>89</v>
      </c>
      <c r="D39" s="17" t="s">
        <v>90</v>
      </c>
      <c r="E39" s="27" t="s">
        <v>173</v>
      </c>
      <c r="F39" s="17"/>
      <c r="G39" s="44" t="s">
        <v>321</v>
      </c>
      <c r="H39" s="105" t="s">
        <v>344</v>
      </c>
      <c r="I39" s="124" t="s">
        <v>448</v>
      </c>
      <c r="J39" s="69">
        <v>1</v>
      </c>
    </row>
    <row r="40" spans="1:12" ht="81" customHeight="1" x14ac:dyDescent="0.2">
      <c r="A40" s="19" t="s">
        <v>91</v>
      </c>
      <c r="B40" s="20" t="s">
        <v>92</v>
      </c>
      <c r="C40" s="33" t="s">
        <v>177</v>
      </c>
      <c r="D40" s="25" t="s">
        <v>93</v>
      </c>
      <c r="E40" s="48" t="s">
        <v>173</v>
      </c>
      <c r="F40" s="25"/>
      <c r="G40" s="46" t="s">
        <v>322</v>
      </c>
      <c r="H40" s="105" t="s">
        <v>438</v>
      </c>
      <c r="I40" s="24" t="s">
        <v>449</v>
      </c>
      <c r="J40" s="69">
        <v>1</v>
      </c>
    </row>
    <row r="41" spans="1:12" ht="117.75" thickBot="1" x14ac:dyDescent="0.25">
      <c r="A41" s="21" t="s">
        <v>94</v>
      </c>
      <c r="B41" s="22" t="s">
        <v>95</v>
      </c>
      <c r="C41" s="22" t="s">
        <v>96</v>
      </c>
      <c r="D41" s="22" t="s">
        <v>97</v>
      </c>
      <c r="E41" s="22" t="s">
        <v>175</v>
      </c>
      <c r="F41" s="22"/>
      <c r="G41" s="64" t="s">
        <v>321</v>
      </c>
      <c r="H41" s="105" t="s">
        <v>344</v>
      </c>
      <c r="I41" s="50" t="s">
        <v>450</v>
      </c>
      <c r="J41" s="69">
        <v>1</v>
      </c>
    </row>
    <row r="42" spans="1:12" ht="13.5" thickBot="1" x14ac:dyDescent="0.25">
      <c r="A42" s="30" t="s">
        <v>170</v>
      </c>
      <c r="B42" s="31"/>
      <c r="C42" s="31"/>
      <c r="D42" s="32"/>
      <c r="E42" s="32"/>
      <c r="F42" s="32"/>
      <c r="G42" s="43"/>
      <c r="H42" s="32"/>
      <c r="I42" s="90"/>
    </row>
    <row r="43" spans="1:12" ht="39" thickBot="1" x14ac:dyDescent="0.25">
      <c r="A43" s="14" t="s">
        <v>0</v>
      </c>
      <c r="B43" s="12" t="s">
        <v>1</v>
      </c>
      <c r="C43" s="14" t="s">
        <v>2</v>
      </c>
      <c r="D43" s="15" t="s">
        <v>171</v>
      </c>
      <c r="E43" s="13" t="s">
        <v>172</v>
      </c>
      <c r="F43" s="15" t="s">
        <v>162</v>
      </c>
      <c r="G43" s="41" t="s">
        <v>326</v>
      </c>
      <c r="H43" s="41" t="s">
        <v>319</v>
      </c>
      <c r="I43" s="49" t="s">
        <v>348</v>
      </c>
      <c r="J43" s="69"/>
    </row>
    <row r="44" spans="1:12" ht="99" customHeight="1" x14ac:dyDescent="0.2">
      <c r="A44" s="16" t="s">
        <v>98</v>
      </c>
      <c r="B44" s="17" t="s">
        <v>99</v>
      </c>
      <c r="C44" s="18" t="s">
        <v>100</v>
      </c>
      <c r="D44" s="17" t="s">
        <v>101</v>
      </c>
      <c r="E44" s="27" t="s">
        <v>173</v>
      </c>
      <c r="F44" s="17"/>
      <c r="G44" s="65" t="s">
        <v>322</v>
      </c>
      <c r="H44" s="105" t="s">
        <v>439</v>
      </c>
      <c r="I44" s="124" t="s">
        <v>451</v>
      </c>
      <c r="J44" s="69">
        <v>1</v>
      </c>
    </row>
    <row r="45" spans="1:12" ht="123.75" customHeight="1" x14ac:dyDescent="0.2">
      <c r="A45" s="19" t="s">
        <v>102</v>
      </c>
      <c r="B45" s="20" t="s">
        <v>103</v>
      </c>
      <c r="C45" s="33" t="s">
        <v>178</v>
      </c>
      <c r="D45" s="20" t="s">
        <v>104</v>
      </c>
      <c r="E45" s="48" t="s">
        <v>173</v>
      </c>
      <c r="F45" s="20"/>
      <c r="G45" s="45" t="s">
        <v>325</v>
      </c>
      <c r="H45" s="20"/>
      <c r="I45" s="24" t="s">
        <v>354</v>
      </c>
      <c r="J45" s="69">
        <v>1</v>
      </c>
    </row>
    <row r="46" spans="1:12" ht="108.75" customHeight="1" thickBot="1" x14ac:dyDescent="0.25">
      <c r="A46" s="21" t="s">
        <v>105</v>
      </c>
      <c r="B46" s="22" t="s">
        <v>107</v>
      </c>
      <c r="C46" s="22" t="s">
        <v>106</v>
      </c>
      <c r="D46" s="22" t="s">
        <v>108</v>
      </c>
      <c r="E46" s="28" t="s">
        <v>164</v>
      </c>
      <c r="F46" s="22"/>
      <c r="G46" s="64"/>
      <c r="H46" s="22"/>
      <c r="I46" s="53" t="s">
        <v>355</v>
      </c>
      <c r="J46" s="69">
        <v>1</v>
      </c>
    </row>
    <row r="47" spans="1:12" x14ac:dyDescent="0.2">
      <c r="A47" s="130"/>
      <c r="B47" s="130"/>
      <c r="C47" s="130"/>
      <c r="D47" s="131" t="s">
        <v>179</v>
      </c>
      <c r="E47" s="132"/>
      <c r="F47" s="133">
        <f>SUM(J47:L47)</f>
        <v>19</v>
      </c>
      <c r="G47" s="134"/>
      <c r="H47" s="133"/>
      <c r="I47" s="133"/>
      <c r="J47" s="10">
        <f>SUM(J9:J46)</f>
        <v>18</v>
      </c>
      <c r="K47" s="10">
        <f>SUM(K9:K46)</f>
        <v>1</v>
      </c>
      <c r="L47" s="10">
        <f>SUM(L9:L46)</f>
        <v>0</v>
      </c>
    </row>
    <row r="48" spans="1:12" x14ac:dyDescent="0.2">
      <c r="A48" s="130"/>
      <c r="B48" s="130"/>
      <c r="C48" s="130"/>
      <c r="D48" s="165" t="s">
        <v>180</v>
      </c>
      <c r="E48" s="165"/>
      <c r="F48" s="133">
        <f>+J47</f>
        <v>18</v>
      </c>
      <c r="G48" s="133"/>
      <c r="H48" s="133"/>
      <c r="I48" s="133"/>
    </row>
    <row r="49" spans="1:12" x14ac:dyDescent="0.2">
      <c r="A49" s="130"/>
      <c r="B49" s="130"/>
      <c r="C49" s="130"/>
      <c r="D49" s="135" t="s">
        <v>310</v>
      </c>
      <c r="E49" s="135"/>
      <c r="F49" s="133">
        <f>+K47</f>
        <v>1</v>
      </c>
      <c r="G49" s="133"/>
      <c r="H49" s="133"/>
      <c r="I49" s="133"/>
    </row>
    <row r="50" spans="1:12" x14ac:dyDescent="0.2">
      <c r="A50" s="130"/>
      <c r="B50" s="130"/>
      <c r="C50" s="130"/>
      <c r="D50" s="135" t="s">
        <v>311</v>
      </c>
      <c r="E50" s="135"/>
      <c r="F50" s="133">
        <f>+L47</f>
        <v>0</v>
      </c>
      <c r="G50" s="133"/>
      <c r="H50" s="133"/>
      <c r="I50" s="133"/>
      <c r="K50" s="34"/>
    </row>
    <row r="51" spans="1:12" x14ac:dyDescent="0.2">
      <c r="A51" s="26"/>
      <c r="B51" s="26"/>
      <c r="C51" s="26"/>
      <c r="D51" s="35" t="s">
        <v>181</v>
      </c>
      <c r="E51" s="35"/>
      <c r="F51" s="40">
        <f>+F48/F47</f>
        <v>0.94736842105263153</v>
      </c>
      <c r="G51" s="40"/>
      <c r="H51" s="40"/>
      <c r="I51" s="40"/>
    </row>
    <row r="52" spans="1:12" x14ac:dyDescent="0.2">
      <c r="A52" s="26"/>
      <c r="B52" s="26"/>
      <c r="C52" s="26"/>
      <c r="D52" s="67"/>
      <c r="E52" s="125"/>
      <c r="F52" s="161"/>
      <c r="G52" s="26"/>
      <c r="H52" s="26"/>
      <c r="I52" s="26"/>
      <c r="K52" s="69"/>
      <c r="L52" s="69"/>
    </row>
    <row r="53" spans="1:12" x14ac:dyDescent="0.2">
      <c r="A53" s="26"/>
      <c r="B53" s="26"/>
      <c r="C53" s="26"/>
      <c r="D53" s="163"/>
      <c r="E53" s="163"/>
      <c r="F53" s="126"/>
      <c r="G53" s="26"/>
      <c r="H53" s="26"/>
      <c r="I53" s="26"/>
    </row>
    <row r="54" spans="1:12" x14ac:dyDescent="0.2">
      <c r="A54" s="26"/>
      <c r="B54" s="26"/>
      <c r="C54" s="26"/>
      <c r="D54" s="127"/>
      <c r="E54" s="127"/>
      <c r="F54" s="126"/>
      <c r="G54" s="26"/>
      <c r="H54" s="26"/>
      <c r="I54" s="26"/>
    </row>
    <row r="55" spans="1:12" x14ac:dyDescent="0.2">
      <c r="A55" s="26"/>
      <c r="B55" s="26"/>
      <c r="C55" s="26"/>
      <c r="D55" s="127"/>
      <c r="E55" s="127"/>
      <c r="F55" s="126"/>
      <c r="G55" s="26"/>
      <c r="H55" s="26"/>
      <c r="I55" s="26"/>
    </row>
    <row r="56" spans="1:12" x14ac:dyDescent="0.2">
      <c r="A56" s="26"/>
      <c r="B56" s="26"/>
      <c r="C56" s="26"/>
      <c r="D56" s="67"/>
      <c r="E56" s="67"/>
      <c r="F56" s="128"/>
      <c r="G56" s="26"/>
      <c r="H56" s="26"/>
      <c r="I56" s="26"/>
    </row>
    <row r="57" spans="1:12" x14ac:dyDescent="0.2">
      <c r="A57" s="26"/>
      <c r="B57" s="26"/>
      <c r="C57" s="26"/>
      <c r="D57" s="26"/>
      <c r="E57" s="26"/>
      <c r="F57" s="26"/>
      <c r="G57" s="26"/>
      <c r="H57" s="26"/>
      <c r="I57" s="26"/>
    </row>
    <row r="58" spans="1:12" x14ac:dyDescent="0.2">
      <c r="A58" s="26"/>
      <c r="B58" s="26"/>
      <c r="C58" s="26"/>
      <c r="D58" s="26"/>
      <c r="E58" s="26"/>
      <c r="F58" s="26"/>
      <c r="G58" s="26"/>
      <c r="H58" s="26"/>
      <c r="I58" s="26"/>
    </row>
    <row r="59" spans="1:12" x14ac:dyDescent="0.2">
      <c r="A59" s="26"/>
      <c r="B59" s="26"/>
      <c r="C59" s="26"/>
      <c r="D59" s="26"/>
      <c r="E59" s="26"/>
      <c r="F59" s="26"/>
      <c r="G59" s="26"/>
      <c r="H59" s="26"/>
      <c r="I59" s="26"/>
    </row>
    <row r="60" spans="1:12" x14ac:dyDescent="0.2">
      <c r="A60" s="26"/>
      <c r="B60" s="26"/>
      <c r="C60" s="26"/>
      <c r="D60" s="26"/>
      <c r="E60" s="26"/>
      <c r="F60" s="26"/>
      <c r="G60" s="26"/>
      <c r="H60" s="26"/>
      <c r="I60" s="26"/>
    </row>
    <row r="61" spans="1:12" x14ac:dyDescent="0.2">
      <c r="A61" s="26"/>
      <c r="B61" s="26"/>
      <c r="C61" s="26"/>
      <c r="D61" s="26"/>
      <c r="E61" s="26"/>
      <c r="F61" s="26"/>
      <c r="G61" s="26"/>
      <c r="H61" s="26"/>
      <c r="I61" s="26"/>
    </row>
    <row r="62" spans="1:12" x14ac:dyDescent="0.2">
      <c r="A62" s="26"/>
      <c r="B62" s="26"/>
      <c r="C62" s="26"/>
      <c r="D62" s="26"/>
      <c r="E62" s="26"/>
      <c r="F62" s="26"/>
      <c r="G62" s="26"/>
      <c r="H62" s="26"/>
      <c r="I62" s="26"/>
    </row>
    <row r="63" spans="1:12" x14ac:dyDescent="0.2">
      <c r="A63" s="26"/>
      <c r="B63" s="26"/>
      <c r="C63" s="26"/>
      <c r="D63" s="26"/>
      <c r="E63" s="26"/>
      <c r="F63" s="26"/>
      <c r="G63" s="26"/>
      <c r="H63" s="26"/>
      <c r="I63" s="26"/>
    </row>
    <row r="64" spans="1:12"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31496062992125984" right="0.31496062992125984" top="0.31496062992125984" bottom="0.31496062992125984" header="0.11811023622047245" footer="0.11811023622047245"/>
  <pageSetup scale="36" fitToWidth="5" fitToHeight="10" orientation="landscape"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view="pageBreakPreview" topLeftCell="A72" zoomScale="70" zoomScaleNormal="70" zoomScaleSheetLayoutView="70" workbookViewId="0">
      <selection activeCell="A72" sqref="A72"/>
    </sheetView>
  </sheetViews>
  <sheetFormatPr baseColWidth="10" defaultColWidth="11.42578125" defaultRowHeight="12.75" x14ac:dyDescent="0.2"/>
  <cols>
    <col min="1" max="1" width="10" style="10" customWidth="1"/>
    <col min="2" max="2" width="13.140625" style="10" customWidth="1"/>
    <col min="3" max="3" width="46.42578125" style="10" customWidth="1"/>
    <col min="4" max="4" width="20.85546875" style="10" customWidth="1"/>
    <col min="5" max="5" width="17.140625" style="10" customWidth="1"/>
    <col min="6" max="6" width="10.42578125" style="10" customWidth="1"/>
    <col min="7" max="7" width="9.28515625" style="10" customWidth="1"/>
    <col min="8" max="8" width="46" style="69" customWidth="1"/>
    <col min="9" max="9" width="111.28515625" style="69" customWidth="1"/>
    <col min="10" max="16384" width="11.42578125" style="10"/>
  </cols>
  <sheetData>
    <row r="1" spans="1:12" ht="43.5" customHeight="1" x14ac:dyDescent="0.2">
      <c r="A1" s="164" t="s">
        <v>183</v>
      </c>
      <c r="B1" s="164"/>
      <c r="C1" s="164"/>
      <c r="D1" s="164"/>
      <c r="E1" s="164"/>
      <c r="F1" s="164"/>
      <c r="G1" s="164"/>
      <c r="H1" s="164"/>
      <c r="I1" s="164"/>
    </row>
    <row r="2" spans="1:12" ht="15" x14ac:dyDescent="0.2">
      <c r="A2" s="166" t="s">
        <v>184</v>
      </c>
      <c r="B2" s="166"/>
      <c r="C2" s="166"/>
      <c r="D2" s="166"/>
      <c r="E2" s="104"/>
      <c r="F2" s="104"/>
      <c r="G2" s="104"/>
      <c r="H2" s="87"/>
      <c r="I2" s="87"/>
    </row>
    <row r="3" spans="1:12" ht="15" x14ac:dyDescent="0.2">
      <c r="A3" s="166" t="s">
        <v>185</v>
      </c>
      <c r="B3" s="166"/>
      <c r="C3" s="166"/>
      <c r="D3" s="166"/>
      <c r="E3" s="104"/>
      <c r="F3" s="104"/>
      <c r="G3" s="104"/>
      <c r="H3" s="87"/>
      <c r="I3" s="87"/>
    </row>
    <row r="4" spans="1:12" ht="13.5" thickBot="1" x14ac:dyDescent="0.25">
      <c r="A4" s="87"/>
      <c r="B4" s="87"/>
      <c r="C4" s="87"/>
      <c r="D4" s="87"/>
      <c r="E4" s="87"/>
      <c r="F4" s="87"/>
      <c r="G4" s="87"/>
      <c r="H4" s="87"/>
      <c r="I4" s="87"/>
    </row>
    <row r="5" spans="1:12" ht="13.5" thickBot="1" x14ac:dyDescent="0.25">
      <c r="A5" s="11" t="s">
        <v>186</v>
      </c>
      <c r="B5" s="12"/>
      <c r="C5" s="12"/>
      <c r="D5" s="13"/>
      <c r="E5" s="13"/>
      <c r="F5" s="13"/>
      <c r="G5" s="13"/>
      <c r="H5" s="71"/>
      <c r="I5" s="71"/>
    </row>
    <row r="6" spans="1:12" ht="39" customHeight="1" thickBot="1" x14ac:dyDescent="0.25">
      <c r="A6" s="14" t="s">
        <v>0</v>
      </c>
      <c r="B6" s="12" t="s">
        <v>1</v>
      </c>
      <c r="C6" s="14" t="s">
        <v>2</v>
      </c>
      <c r="D6" s="15" t="s">
        <v>171</v>
      </c>
      <c r="E6" s="13" t="s">
        <v>172</v>
      </c>
      <c r="F6" s="15" t="s">
        <v>182</v>
      </c>
      <c r="G6" s="97" t="s">
        <v>326</v>
      </c>
      <c r="H6" s="97" t="s">
        <v>319</v>
      </c>
      <c r="I6" s="72" t="s">
        <v>348</v>
      </c>
      <c r="J6" s="10" t="s">
        <v>313</v>
      </c>
      <c r="K6" s="10" t="s">
        <v>314</v>
      </c>
      <c r="L6" s="10" t="s">
        <v>315</v>
      </c>
    </row>
    <row r="7" spans="1:12" ht="276" customHeight="1" x14ac:dyDescent="0.2">
      <c r="A7" s="171">
        <v>3</v>
      </c>
      <c r="B7" s="167" t="s">
        <v>187</v>
      </c>
      <c r="C7" s="120" t="s">
        <v>188</v>
      </c>
      <c r="D7" s="76" t="s">
        <v>290</v>
      </c>
      <c r="E7" s="84" t="s">
        <v>173</v>
      </c>
      <c r="F7" s="106"/>
      <c r="G7" s="111" t="s">
        <v>322</v>
      </c>
      <c r="H7" s="76" t="s">
        <v>378</v>
      </c>
      <c r="I7" s="158" t="s">
        <v>496</v>
      </c>
      <c r="J7" s="10">
        <v>1</v>
      </c>
    </row>
    <row r="8" spans="1:12" ht="349.5" customHeight="1" x14ac:dyDescent="0.2">
      <c r="A8" s="170"/>
      <c r="B8" s="168"/>
      <c r="C8" s="83" t="s">
        <v>189</v>
      </c>
      <c r="D8" s="83" t="s">
        <v>290</v>
      </c>
      <c r="E8" s="85" t="s">
        <v>173</v>
      </c>
      <c r="F8" s="160"/>
      <c r="G8" s="102" t="s">
        <v>322</v>
      </c>
      <c r="H8" s="137" t="s">
        <v>379</v>
      </c>
      <c r="I8" s="159" t="s">
        <v>497</v>
      </c>
      <c r="J8" s="10">
        <v>1</v>
      </c>
    </row>
    <row r="9" spans="1:12" ht="348" customHeight="1" x14ac:dyDescent="0.2">
      <c r="A9" s="170"/>
      <c r="B9" s="168"/>
      <c r="C9" s="83" t="s">
        <v>190</v>
      </c>
      <c r="D9" s="85" t="s">
        <v>173</v>
      </c>
      <c r="E9" s="85" t="s">
        <v>173</v>
      </c>
      <c r="F9" s="160"/>
      <c r="G9" s="102" t="s">
        <v>322</v>
      </c>
      <c r="H9" s="137" t="s">
        <v>380</v>
      </c>
      <c r="I9" s="159" t="s">
        <v>501</v>
      </c>
      <c r="J9" s="10">
        <v>1</v>
      </c>
    </row>
    <row r="10" spans="1:12" ht="126.75" customHeight="1" x14ac:dyDescent="0.2">
      <c r="A10" s="170"/>
      <c r="B10" s="168"/>
      <c r="C10" s="83" t="s">
        <v>191</v>
      </c>
      <c r="D10" s="83" t="s">
        <v>309</v>
      </c>
      <c r="E10" s="85" t="s">
        <v>173</v>
      </c>
      <c r="F10" s="79"/>
      <c r="G10" s="102" t="s">
        <v>322</v>
      </c>
      <c r="H10" s="137" t="s">
        <v>380</v>
      </c>
      <c r="I10" s="143" t="s">
        <v>498</v>
      </c>
      <c r="J10" s="10">
        <v>1</v>
      </c>
    </row>
    <row r="11" spans="1:12" ht="186" customHeight="1" x14ac:dyDescent="0.2">
      <c r="A11" s="170">
        <v>4</v>
      </c>
      <c r="B11" s="168" t="s">
        <v>192</v>
      </c>
      <c r="C11" s="83" t="s">
        <v>193</v>
      </c>
      <c r="D11" s="83" t="s">
        <v>291</v>
      </c>
      <c r="E11" s="83" t="s">
        <v>292</v>
      </c>
      <c r="F11" s="79"/>
      <c r="G11" s="98" t="s">
        <v>320</v>
      </c>
      <c r="H11" s="145" t="s">
        <v>391</v>
      </c>
      <c r="I11" s="92" t="s">
        <v>452</v>
      </c>
      <c r="J11" s="10">
        <v>1</v>
      </c>
    </row>
    <row r="12" spans="1:12" ht="206.25" customHeight="1" x14ac:dyDescent="0.2">
      <c r="A12" s="170"/>
      <c r="B12" s="168"/>
      <c r="C12" s="83" t="s">
        <v>293</v>
      </c>
      <c r="D12" s="83" t="s">
        <v>291</v>
      </c>
      <c r="E12" s="83" t="s">
        <v>292</v>
      </c>
      <c r="F12" s="79"/>
      <c r="G12" s="98" t="s">
        <v>320</v>
      </c>
      <c r="H12" s="145" t="s">
        <v>391</v>
      </c>
      <c r="I12" s="92" t="s">
        <v>453</v>
      </c>
      <c r="J12" s="10">
        <v>1</v>
      </c>
    </row>
    <row r="13" spans="1:12" ht="147.75" customHeight="1" x14ac:dyDescent="0.2">
      <c r="A13" s="170"/>
      <c r="B13" s="168"/>
      <c r="C13" s="83" t="s">
        <v>194</v>
      </c>
      <c r="D13" s="78"/>
      <c r="E13" s="85"/>
      <c r="F13" s="79"/>
      <c r="G13" s="98" t="s">
        <v>320</v>
      </c>
      <c r="H13" s="145" t="s">
        <v>391</v>
      </c>
      <c r="I13" s="151" t="s">
        <v>454</v>
      </c>
      <c r="J13" s="10">
        <v>1</v>
      </c>
    </row>
    <row r="14" spans="1:12" ht="105" customHeight="1" x14ac:dyDescent="0.2">
      <c r="A14" s="170"/>
      <c r="B14" s="168"/>
      <c r="C14" s="83" t="s">
        <v>294</v>
      </c>
      <c r="D14" s="78"/>
      <c r="E14" s="85"/>
      <c r="F14" s="79"/>
      <c r="G14" s="98" t="s">
        <v>320</v>
      </c>
      <c r="H14" s="145" t="s">
        <v>392</v>
      </c>
      <c r="I14" s="151" t="s">
        <v>356</v>
      </c>
      <c r="J14" s="10">
        <v>1</v>
      </c>
    </row>
    <row r="15" spans="1:12" ht="141.75" customHeight="1" x14ac:dyDescent="0.2">
      <c r="A15" s="170"/>
      <c r="B15" s="168"/>
      <c r="C15" s="83" t="s">
        <v>195</v>
      </c>
      <c r="D15" s="78"/>
      <c r="E15" s="85"/>
      <c r="F15" s="79"/>
      <c r="G15" s="98" t="s">
        <v>320</v>
      </c>
      <c r="H15" s="145" t="s">
        <v>393</v>
      </c>
      <c r="I15" s="151" t="s">
        <v>371</v>
      </c>
    </row>
    <row r="16" spans="1:12" ht="141.75" customHeight="1" x14ac:dyDescent="0.2">
      <c r="A16" s="119">
        <v>5</v>
      </c>
      <c r="B16" s="117" t="s">
        <v>196</v>
      </c>
      <c r="C16" s="83" t="s">
        <v>197</v>
      </c>
      <c r="D16" s="78"/>
      <c r="E16" s="83" t="s">
        <v>292</v>
      </c>
      <c r="F16" s="79"/>
      <c r="G16" s="98" t="s">
        <v>320</v>
      </c>
      <c r="H16" s="145" t="s">
        <v>394</v>
      </c>
      <c r="I16" s="151" t="s">
        <v>455</v>
      </c>
      <c r="J16" s="10">
        <v>1</v>
      </c>
    </row>
    <row r="17" spans="1:10" ht="99" customHeight="1" x14ac:dyDescent="0.2">
      <c r="A17" s="119">
        <v>6</v>
      </c>
      <c r="B17" s="117" t="s">
        <v>198</v>
      </c>
      <c r="C17" s="83" t="s">
        <v>312</v>
      </c>
      <c r="D17" s="78"/>
      <c r="E17" s="85"/>
      <c r="F17" s="79"/>
      <c r="G17" s="98" t="s">
        <v>320</v>
      </c>
      <c r="H17" s="145" t="s">
        <v>345</v>
      </c>
      <c r="I17" s="151" t="s">
        <v>456</v>
      </c>
    </row>
    <row r="18" spans="1:10" ht="177.75" customHeight="1" x14ac:dyDescent="0.2">
      <c r="A18" s="172">
        <v>7</v>
      </c>
      <c r="B18" s="168" t="s">
        <v>199</v>
      </c>
      <c r="C18" s="91" t="s">
        <v>206</v>
      </c>
      <c r="D18" s="78"/>
      <c r="E18" s="85"/>
      <c r="F18" s="79"/>
      <c r="G18" s="98" t="s">
        <v>320</v>
      </c>
      <c r="H18" s="145" t="s">
        <v>395</v>
      </c>
      <c r="I18" s="108" t="s">
        <v>477</v>
      </c>
      <c r="J18" s="10">
        <v>1</v>
      </c>
    </row>
    <row r="19" spans="1:10" ht="133.5" customHeight="1" x14ac:dyDescent="0.2">
      <c r="A19" s="172"/>
      <c r="B19" s="168"/>
      <c r="C19" s="83" t="s">
        <v>200</v>
      </c>
      <c r="D19" s="78"/>
      <c r="E19" s="85"/>
      <c r="F19" s="79"/>
      <c r="G19" s="98" t="s">
        <v>320</v>
      </c>
      <c r="H19" s="145" t="s">
        <v>396</v>
      </c>
      <c r="I19" s="139" t="s">
        <v>478</v>
      </c>
      <c r="J19" s="10">
        <v>1</v>
      </c>
    </row>
    <row r="20" spans="1:10" ht="99.75" customHeight="1" x14ac:dyDescent="0.2">
      <c r="A20" s="172"/>
      <c r="B20" s="168"/>
      <c r="C20" s="83" t="s">
        <v>201</v>
      </c>
      <c r="D20" s="78"/>
      <c r="E20" s="85"/>
      <c r="F20" s="79"/>
      <c r="G20" s="98" t="s">
        <v>320</v>
      </c>
      <c r="H20" s="145" t="s">
        <v>395</v>
      </c>
      <c r="I20" s="152" t="s">
        <v>468</v>
      </c>
      <c r="J20" s="10">
        <v>1</v>
      </c>
    </row>
    <row r="21" spans="1:10" ht="104.25" customHeight="1" x14ac:dyDescent="0.2">
      <c r="A21" s="172"/>
      <c r="B21" s="168"/>
      <c r="C21" s="83" t="s">
        <v>202</v>
      </c>
      <c r="D21" s="78"/>
      <c r="E21" s="85"/>
      <c r="F21" s="79"/>
      <c r="G21" s="98" t="s">
        <v>320</v>
      </c>
      <c r="H21" s="145" t="s">
        <v>395</v>
      </c>
      <c r="I21" s="105" t="s">
        <v>357</v>
      </c>
      <c r="J21" s="10">
        <v>1</v>
      </c>
    </row>
    <row r="22" spans="1:10" ht="108.75" customHeight="1" x14ac:dyDescent="0.2">
      <c r="A22" s="172"/>
      <c r="B22" s="168"/>
      <c r="C22" s="83" t="s">
        <v>203</v>
      </c>
      <c r="D22" s="78"/>
      <c r="E22" s="85"/>
      <c r="F22" s="79"/>
      <c r="G22" s="98" t="s">
        <v>320</v>
      </c>
      <c r="H22" s="145" t="s">
        <v>397</v>
      </c>
      <c r="I22" s="105" t="s">
        <v>373</v>
      </c>
      <c r="J22" s="10">
        <v>1</v>
      </c>
    </row>
    <row r="23" spans="1:10" ht="104.25" customHeight="1" x14ac:dyDescent="0.2">
      <c r="A23" s="172"/>
      <c r="B23" s="168"/>
      <c r="C23" s="83" t="s">
        <v>204</v>
      </c>
      <c r="D23" s="78"/>
      <c r="E23" s="85"/>
      <c r="F23" s="79"/>
      <c r="G23" s="98" t="s">
        <v>320</v>
      </c>
      <c r="H23" s="145" t="s">
        <v>398</v>
      </c>
      <c r="I23" s="105" t="s">
        <v>358</v>
      </c>
      <c r="J23" s="10">
        <v>1</v>
      </c>
    </row>
    <row r="24" spans="1:10" ht="196.5" customHeight="1" x14ac:dyDescent="0.2">
      <c r="A24" s="172"/>
      <c r="B24" s="168"/>
      <c r="C24" s="83" t="s">
        <v>205</v>
      </c>
      <c r="D24" s="78"/>
      <c r="E24" s="85"/>
      <c r="F24" s="79"/>
      <c r="G24" s="98" t="s">
        <v>320</v>
      </c>
      <c r="H24" s="145" t="s">
        <v>469</v>
      </c>
      <c r="I24" s="105" t="s">
        <v>358</v>
      </c>
      <c r="J24" s="10">
        <v>1</v>
      </c>
    </row>
    <row r="25" spans="1:10" ht="135.75" customHeight="1" x14ac:dyDescent="0.2">
      <c r="A25" s="172">
        <v>8</v>
      </c>
      <c r="B25" s="168" t="s">
        <v>207</v>
      </c>
      <c r="C25" s="83" t="s">
        <v>208</v>
      </c>
      <c r="D25" s="78"/>
      <c r="E25" s="85"/>
      <c r="F25" s="79"/>
      <c r="G25" s="98" t="s">
        <v>320</v>
      </c>
      <c r="H25" s="91" t="s">
        <v>399</v>
      </c>
      <c r="I25" s="143" t="s">
        <v>479</v>
      </c>
      <c r="J25" s="10">
        <v>1</v>
      </c>
    </row>
    <row r="26" spans="1:10" ht="143.25" customHeight="1" x14ac:dyDescent="0.2">
      <c r="A26" s="172"/>
      <c r="B26" s="168"/>
      <c r="C26" s="83" t="s">
        <v>209</v>
      </c>
      <c r="D26" s="78"/>
      <c r="E26" s="85"/>
      <c r="F26" s="79"/>
      <c r="G26" s="98" t="s">
        <v>320</v>
      </c>
      <c r="H26" s="91" t="s">
        <v>399</v>
      </c>
      <c r="I26" s="143" t="s">
        <v>480</v>
      </c>
      <c r="J26" s="10">
        <v>1</v>
      </c>
    </row>
    <row r="27" spans="1:10" ht="104.25" customHeight="1" x14ac:dyDescent="0.2">
      <c r="A27" s="172"/>
      <c r="B27" s="168"/>
      <c r="C27" s="83" t="s">
        <v>210</v>
      </c>
      <c r="D27" s="78"/>
      <c r="E27" s="85"/>
      <c r="F27" s="79"/>
      <c r="G27" s="98" t="s">
        <v>320</v>
      </c>
      <c r="H27" s="145" t="s">
        <v>400</v>
      </c>
      <c r="I27" s="105" t="s">
        <v>470</v>
      </c>
      <c r="J27" s="10">
        <v>1</v>
      </c>
    </row>
    <row r="28" spans="1:10" ht="144" customHeight="1" x14ac:dyDescent="0.2">
      <c r="A28" s="119">
        <v>9</v>
      </c>
      <c r="B28" s="117" t="s">
        <v>211</v>
      </c>
      <c r="C28" s="83" t="s">
        <v>296</v>
      </c>
      <c r="D28" s="78"/>
      <c r="E28" s="85"/>
      <c r="F28" s="79"/>
      <c r="G28" s="98" t="s">
        <v>320</v>
      </c>
      <c r="H28" s="145" t="s">
        <v>401</v>
      </c>
      <c r="I28" s="152" t="s">
        <v>471</v>
      </c>
      <c r="J28" s="10">
        <v>1</v>
      </c>
    </row>
    <row r="29" spans="1:10" ht="232.5" customHeight="1" x14ac:dyDescent="0.2">
      <c r="A29" s="121">
        <v>10</v>
      </c>
      <c r="B29" s="117" t="s">
        <v>212</v>
      </c>
      <c r="C29" s="91" t="s">
        <v>213</v>
      </c>
      <c r="D29" s="78"/>
      <c r="E29" s="85"/>
      <c r="F29" s="79"/>
      <c r="G29" s="98" t="s">
        <v>320</v>
      </c>
      <c r="H29" s="145" t="s">
        <v>402</v>
      </c>
      <c r="I29" s="145" t="s">
        <v>359</v>
      </c>
    </row>
    <row r="30" spans="1:10" ht="129" customHeight="1" thickBot="1" x14ac:dyDescent="0.25">
      <c r="A30" s="122">
        <v>11</v>
      </c>
      <c r="B30" s="118" t="s">
        <v>214</v>
      </c>
      <c r="C30" s="114" t="s">
        <v>215</v>
      </c>
      <c r="D30" s="81"/>
      <c r="E30" s="86"/>
      <c r="F30" s="82"/>
      <c r="G30" s="115" t="s">
        <v>320</v>
      </c>
      <c r="H30" s="145" t="s">
        <v>403</v>
      </c>
      <c r="I30" s="114" t="s">
        <v>360</v>
      </c>
      <c r="J30" s="10">
        <v>1</v>
      </c>
    </row>
    <row r="31" spans="1:10" ht="13.5" thickBot="1" x14ac:dyDescent="0.25">
      <c r="A31" s="30" t="s">
        <v>216</v>
      </c>
      <c r="B31" s="31"/>
      <c r="C31" s="31"/>
      <c r="D31" s="32"/>
      <c r="E31" s="32"/>
      <c r="F31" s="32"/>
      <c r="G31" s="32"/>
      <c r="H31" s="90"/>
      <c r="I31" s="90"/>
    </row>
    <row r="32" spans="1:10" ht="39" thickBot="1" x14ac:dyDescent="0.25">
      <c r="A32" s="14" t="s">
        <v>0</v>
      </c>
      <c r="B32" s="12" t="s">
        <v>1</v>
      </c>
      <c r="C32" s="14" t="s">
        <v>2</v>
      </c>
      <c r="D32" s="15" t="s">
        <v>171</v>
      </c>
      <c r="E32" s="13" t="s">
        <v>172</v>
      </c>
      <c r="F32" s="15" t="s">
        <v>162</v>
      </c>
      <c r="G32" s="97" t="s">
        <v>326</v>
      </c>
      <c r="H32" s="97" t="s">
        <v>319</v>
      </c>
      <c r="I32" s="72" t="s">
        <v>348</v>
      </c>
    </row>
    <row r="33" spans="1:11" ht="185.25" customHeight="1" thickBot="1" x14ac:dyDescent="0.25">
      <c r="A33" s="171">
        <v>12</v>
      </c>
      <c r="B33" s="167" t="s">
        <v>217</v>
      </c>
      <c r="C33" s="76" t="s">
        <v>218</v>
      </c>
      <c r="D33" s="75" t="s">
        <v>289</v>
      </c>
      <c r="E33" s="84"/>
      <c r="F33" s="75"/>
      <c r="G33" s="107" t="s">
        <v>320</v>
      </c>
      <c r="H33" s="148" t="s">
        <v>404</v>
      </c>
      <c r="I33" s="76" t="s">
        <v>457</v>
      </c>
    </row>
    <row r="34" spans="1:11" ht="103.5" customHeight="1" thickBot="1" x14ac:dyDescent="0.25">
      <c r="A34" s="170"/>
      <c r="B34" s="168"/>
      <c r="C34" s="83" t="s">
        <v>219</v>
      </c>
      <c r="D34" s="78"/>
      <c r="E34" s="85"/>
      <c r="F34" s="78"/>
      <c r="G34" s="98" t="s">
        <v>320</v>
      </c>
      <c r="H34" s="149" t="s">
        <v>405</v>
      </c>
      <c r="I34" s="76" t="s">
        <v>457</v>
      </c>
    </row>
    <row r="35" spans="1:11" ht="126.75" customHeight="1" thickBot="1" x14ac:dyDescent="0.25">
      <c r="A35" s="170"/>
      <c r="B35" s="168"/>
      <c r="C35" s="83" t="s">
        <v>220</v>
      </c>
      <c r="D35" s="78"/>
      <c r="E35" s="85"/>
      <c r="F35" s="78"/>
      <c r="G35" s="98" t="s">
        <v>320</v>
      </c>
      <c r="H35" s="149" t="s">
        <v>406</v>
      </c>
      <c r="I35" s="76" t="s">
        <v>457</v>
      </c>
    </row>
    <row r="36" spans="1:11" ht="106.5" customHeight="1" thickBot="1" x14ac:dyDescent="0.25">
      <c r="A36" s="170"/>
      <c r="B36" s="168"/>
      <c r="C36" s="78" t="s">
        <v>221</v>
      </c>
      <c r="D36" s="83"/>
      <c r="E36" s="85"/>
      <c r="F36" s="83"/>
      <c r="G36" s="98" t="s">
        <v>320</v>
      </c>
      <c r="H36" s="149" t="s">
        <v>406</v>
      </c>
      <c r="I36" s="76" t="s">
        <v>457</v>
      </c>
    </row>
    <row r="37" spans="1:11" ht="156.75" customHeight="1" thickBot="1" x14ac:dyDescent="0.25">
      <c r="A37" s="170"/>
      <c r="B37" s="168"/>
      <c r="C37" s="91" t="s">
        <v>295</v>
      </c>
      <c r="D37" s="78"/>
      <c r="E37" s="85"/>
      <c r="F37" s="83"/>
      <c r="G37" s="98" t="s">
        <v>320</v>
      </c>
      <c r="H37" s="149" t="s">
        <v>406</v>
      </c>
      <c r="I37" s="76" t="s">
        <v>457</v>
      </c>
    </row>
    <row r="38" spans="1:11" ht="127.5" customHeight="1" thickBot="1" x14ac:dyDescent="0.25">
      <c r="A38" s="170"/>
      <c r="B38" s="168"/>
      <c r="C38" s="83" t="s">
        <v>222</v>
      </c>
      <c r="D38" s="78"/>
      <c r="E38" s="85"/>
      <c r="F38" s="83"/>
      <c r="G38" s="98" t="s">
        <v>320</v>
      </c>
      <c r="H38" s="149" t="s">
        <v>406</v>
      </c>
      <c r="I38" s="76" t="s">
        <v>457</v>
      </c>
    </row>
    <row r="39" spans="1:11" ht="73.5" customHeight="1" thickBot="1" x14ac:dyDescent="0.25">
      <c r="A39" s="173"/>
      <c r="B39" s="169"/>
      <c r="C39" s="81" t="s">
        <v>223</v>
      </c>
      <c r="D39" s="81"/>
      <c r="E39" s="86"/>
      <c r="F39" s="114"/>
      <c r="G39" s="115" t="s">
        <v>320</v>
      </c>
      <c r="H39" s="150" t="s">
        <v>406</v>
      </c>
      <c r="I39" s="76" t="s">
        <v>457</v>
      </c>
    </row>
    <row r="40" spans="1:11" ht="13.5" thickBot="1" x14ac:dyDescent="0.25">
      <c r="A40" s="30" t="s">
        <v>224</v>
      </c>
      <c r="B40" s="31"/>
      <c r="C40" s="31"/>
      <c r="D40" s="32"/>
      <c r="E40" s="32"/>
      <c r="F40" s="32"/>
      <c r="G40" s="32"/>
      <c r="H40" s="90"/>
      <c r="I40" s="90"/>
    </row>
    <row r="41" spans="1:11" ht="39" thickBot="1" x14ac:dyDescent="0.25">
      <c r="A41" s="72" t="s">
        <v>0</v>
      </c>
      <c r="B41" s="70" t="s">
        <v>1</v>
      </c>
      <c r="C41" s="72" t="s">
        <v>2</v>
      </c>
      <c r="D41" s="73" t="s">
        <v>171</v>
      </c>
      <c r="E41" s="71" t="s">
        <v>172</v>
      </c>
      <c r="F41" s="73" t="s">
        <v>162</v>
      </c>
      <c r="G41" s="97" t="s">
        <v>326</v>
      </c>
      <c r="H41" s="97" t="s">
        <v>319</v>
      </c>
      <c r="I41" s="72" t="s">
        <v>348</v>
      </c>
    </row>
    <row r="42" spans="1:11" ht="144.75" customHeight="1" x14ac:dyDescent="0.2">
      <c r="A42" s="123">
        <v>13</v>
      </c>
      <c r="B42" s="116" t="s">
        <v>225</v>
      </c>
      <c r="C42" s="76" t="s">
        <v>226</v>
      </c>
      <c r="D42" s="76" t="s">
        <v>297</v>
      </c>
      <c r="E42" s="84"/>
      <c r="F42" s="75"/>
      <c r="G42" s="107" t="s">
        <v>329</v>
      </c>
      <c r="H42" s="141" t="s">
        <v>346</v>
      </c>
      <c r="I42" s="76" t="s">
        <v>458</v>
      </c>
    </row>
    <row r="43" spans="1:11" ht="212.25" customHeight="1" x14ac:dyDescent="0.2">
      <c r="A43" s="170">
        <v>14</v>
      </c>
      <c r="B43" s="168" t="s">
        <v>227</v>
      </c>
      <c r="C43" s="83" t="s">
        <v>299</v>
      </c>
      <c r="D43" s="174" t="s">
        <v>298</v>
      </c>
      <c r="E43" s="83" t="s">
        <v>292</v>
      </c>
      <c r="F43" s="78"/>
      <c r="G43" s="98" t="s">
        <v>329</v>
      </c>
      <c r="H43" s="140" t="s">
        <v>407</v>
      </c>
      <c r="I43" s="151" t="s">
        <v>361</v>
      </c>
      <c r="J43" s="10">
        <v>1</v>
      </c>
      <c r="K43" s="38"/>
    </row>
    <row r="44" spans="1:11" ht="216.75" customHeight="1" x14ac:dyDescent="0.2">
      <c r="A44" s="170"/>
      <c r="B44" s="168"/>
      <c r="C44" s="91" t="s">
        <v>228</v>
      </c>
      <c r="D44" s="174"/>
      <c r="E44" s="85"/>
      <c r="F44" s="78"/>
      <c r="G44" s="98" t="s">
        <v>337</v>
      </c>
      <c r="H44" s="140" t="s">
        <v>408</v>
      </c>
      <c r="I44" s="105" t="s">
        <v>369</v>
      </c>
      <c r="J44" s="10">
        <v>1</v>
      </c>
    </row>
    <row r="45" spans="1:11" ht="151.5" customHeight="1" x14ac:dyDescent="0.2">
      <c r="A45" s="119">
        <v>15</v>
      </c>
      <c r="B45" s="78" t="s">
        <v>229</v>
      </c>
      <c r="C45" s="83" t="s">
        <v>230</v>
      </c>
      <c r="D45" s="83" t="s">
        <v>300</v>
      </c>
      <c r="E45" s="83" t="s">
        <v>292</v>
      </c>
      <c r="F45" s="78"/>
      <c r="G45" s="98" t="s">
        <v>329</v>
      </c>
      <c r="H45" s="140" t="s">
        <v>409</v>
      </c>
      <c r="I45" s="105" t="s">
        <v>362</v>
      </c>
      <c r="J45" s="10">
        <v>1</v>
      </c>
    </row>
    <row r="46" spans="1:11" ht="150" customHeight="1" x14ac:dyDescent="0.2">
      <c r="A46" s="170">
        <v>16</v>
      </c>
      <c r="B46" s="168" t="s">
        <v>231</v>
      </c>
      <c r="C46" s="83" t="s">
        <v>232</v>
      </c>
      <c r="D46" s="83" t="s">
        <v>302</v>
      </c>
      <c r="E46" s="85"/>
      <c r="F46" s="78"/>
      <c r="G46" s="101" t="s">
        <v>372</v>
      </c>
      <c r="H46" s="140" t="s">
        <v>410</v>
      </c>
      <c r="I46" s="92" t="s">
        <v>481</v>
      </c>
      <c r="J46" s="10">
        <v>1</v>
      </c>
    </row>
    <row r="47" spans="1:11" ht="114" customHeight="1" x14ac:dyDescent="0.2">
      <c r="A47" s="170"/>
      <c r="B47" s="168"/>
      <c r="C47" s="83" t="s">
        <v>233</v>
      </c>
      <c r="D47" s="78"/>
      <c r="E47" s="85"/>
      <c r="F47" s="78"/>
      <c r="G47" s="101" t="s">
        <v>330</v>
      </c>
      <c r="H47" s="140" t="s">
        <v>411</v>
      </c>
      <c r="I47" s="92" t="s">
        <v>490</v>
      </c>
    </row>
    <row r="48" spans="1:11" ht="200.25" customHeight="1" x14ac:dyDescent="0.2">
      <c r="A48" s="170"/>
      <c r="B48" s="168"/>
      <c r="C48" s="92" t="s">
        <v>234</v>
      </c>
      <c r="D48" s="93"/>
      <c r="E48" s="94"/>
      <c r="F48" s="93"/>
      <c r="G48" s="101"/>
      <c r="H48" s="138"/>
      <c r="I48" s="145" t="s">
        <v>173</v>
      </c>
    </row>
    <row r="49" spans="1:12" ht="83.25" customHeight="1" x14ac:dyDescent="0.2">
      <c r="A49" s="170"/>
      <c r="B49" s="168"/>
      <c r="C49" s="83" t="s">
        <v>301</v>
      </c>
      <c r="D49" s="78"/>
      <c r="E49" s="85"/>
      <c r="F49" s="78"/>
      <c r="G49" s="101"/>
      <c r="H49" s="138"/>
      <c r="I49" s="145" t="s">
        <v>173</v>
      </c>
    </row>
    <row r="50" spans="1:12" ht="87" customHeight="1" x14ac:dyDescent="0.2">
      <c r="A50" s="170"/>
      <c r="B50" s="168"/>
      <c r="C50" s="83" t="s">
        <v>235</v>
      </c>
      <c r="D50" s="78"/>
      <c r="E50" s="85"/>
      <c r="F50" s="78"/>
      <c r="G50" s="101"/>
      <c r="H50" s="138"/>
      <c r="I50" s="145" t="s">
        <v>173</v>
      </c>
    </row>
    <row r="51" spans="1:12" ht="139.5" customHeight="1" x14ac:dyDescent="0.2">
      <c r="A51" s="170">
        <v>17</v>
      </c>
      <c r="B51" s="168" t="s">
        <v>236</v>
      </c>
      <c r="C51" s="83" t="s">
        <v>237</v>
      </c>
      <c r="D51" s="78"/>
      <c r="E51" s="85"/>
      <c r="F51" s="78"/>
      <c r="G51" s="101"/>
      <c r="H51" s="138"/>
      <c r="I51" s="103" t="s">
        <v>173</v>
      </c>
    </row>
    <row r="52" spans="1:12" ht="150" customHeight="1" x14ac:dyDescent="0.2">
      <c r="A52" s="170"/>
      <c r="B52" s="168"/>
      <c r="C52" s="83" t="s">
        <v>238</v>
      </c>
      <c r="D52" s="78"/>
      <c r="E52" s="85"/>
      <c r="F52" s="78"/>
      <c r="G52" s="101"/>
      <c r="H52" s="138"/>
      <c r="I52" s="103" t="s">
        <v>173</v>
      </c>
    </row>
    <row r="53" spans="1:12" ht="184.5" customHeight="1" x14ac:dyDescent="0.2">
      <c r="A53" s="172">
        <v>18</v>
      </c>
      <c r="B53" s="168" t="s">
        <v>239</v>
      </c>
      <c r="C53" s="83" t="s">
        <v>303</v>
      </c>
      <c r="D53" s="78"/>
      <c r="E53" s="83" t="s">
        <v>292</v>
      </c>
      <c r="F53" s="78"/>
      <c r="G53" s="98" t="s">
        <v>331</v>
      </c>
      <c r="H53" s="140" t="s">
        <v>412</v>
      </c>
      <c r="I53" s="151" t="s">
        <v>459</v>
      </c>
      <c r="J53" s="10">
        <v>1</v>
      </c>
      <c r="K53" s="38"/>
      <c r="L53" s="34"/>
    </row>
    <row r="54" spans="1:12" ht="105" customHeight="1" x14ac:dyDescent="0.2">
      <c r="A54" s="172"/>
      <c r="B54" s="168"/>
      <c r="C54" s="83" t="s">
        <v>240</v>
      </c>
      <c r="D54" s="83" t="s">
        <v>304</v>
      </c>
      <c r="E54" s="85"/>
      <c r="F54" s="78"/>
      <c r="G54" s="101" t="s">
        <v>332</v>
      </c>
      <c r="H54" s="140" t="s">
        <v>413</v>
      </c>
      <c r="I54" s="105" t="s">
        <v>460</v>
      </c>
      <c r="J54" s="10">
        <v>1</v>
      </c>
    </row>
    <row r="55" spans="1:12" ht="135" customHeight="1" x14ac:dyDescent="0.2">
      <c r="A55" s="172"/>
      <c r="B55" s="168"/>
      <c r="C55" s="92" t="s">
        <v>316</v>
      </c>
      <c r="D55" s="92" t="s">
        <v>305</v>
      </c>
      <c r="E55" s="92" t="s">
        <v>292</v>
      </c>
      <c r="F55" s="93"/>
      <c r="G55" s="101" t="s">
        <v>327</v>
      </c>
      <c r="H55" s="105" t="s">
        <v>376</v>
      </c>
      <c r="I55" s="151" t="s">
        <v>482</v>
      </c>
      <c r="J55" s="10">
        <v>1</v>
      </c>
    </row>
    <row r="56" spans="1:12" ht="150" customHeight="1" x14ac:dyDescent="0.2">
      <c r="A56" s="172"/>
      <c r="B56" s="168"/>
      <c r="C56" s="83" t="s">
        <v>241</v>
      </c>
      <c r="D56" s="78"/>
      <c r="E56" s="85"/>
      <c r="F56" s="78"/>
      <c r="G56" s="101" t="s">
        <v>332</v>
      </c>
      <c r="H56" s="140" t="s">
        <v>413</v>
      </c>
      <c r="I56" s="105" t="s">
        <v>461</v>
      </c>
      <c r="J56" s="10">
        <v>1</v>
      </c>
    </row>
    <row r="57" spans="1:12" ht="150.75" customHeight="1" x14ac:dyDescent="0.2">
      <c r="A57" s="172">
        <v>19</v>
      </c>
      <c r="B57" s="168" t="s">
        <v>242</v>
      </c>
      <c r="C57" s="83" t="s">
        <v>306</v>
      </c>
      <c r="D57" s="78"/>
      <c r="E57" s="85"/>
      <c r="F57" s="78"/>
      <c r="G57" s="101" t="s">
        <v>328</v>
      </c>
      <c r="H57" s="140" t="s">
        <v>414</v>
      </c>
      <c r="I57" s="151" t="s">
        <v>483</v>
      </c>
      <c r="J57" s="10">
        <v>1</v>
      </c>
    </row>
    <row r="58" spans="1:12" ht="185.25" customHeight="1" x14ac:dyDescent="0.2">
      <c r="A58" s="172"/>
      <c r="B58" s="168"/>
      <c r="C58" s="83" t="s">
        <v>307</v>
      </c>
      <c r="D58" s="78"/>
      <c r="E58" s="85"/>
      <c r="F58" s="78"/>
      <c r="G58" s="101" t="s">
        <v>328</v>
      </c>
      <c r="H58" s="140" t="s">
        <v>415</v>
      </c>
      <c r="I58" s="151" t="s">
        <v>462</v>
      </c>
      <c r="J58" s="10">
        <v>1</v>
      </c>
    </row>
    <row r="59" spans="1:12" ht="381.75" customHeight="1" x14ac:dyDescent="0.2">
      <c r="A59" s="172">
        <v>20</v>
      </c>
      <c r="B59" s="168" t="s">
        <v>243</v>
      </c>
      <c r="C59" s="83" t="s">
        <v>244</v>
      </c>
      <c r="D59" s="78"/>
      <c r="E59" s="85"/>
      <c r="F59" s="93"/>
      <c r="G59" s="101" t="s">
        <v>333</v>
      </c>
      <c r="H59" s="140" t="s">
        <v>416</v>
      </c>
      <c r="I59" s="159" t="s">
        <v>502</v>
      </c>
      <c r="J59" s="10">
        <v>1</v>
      </c>
    </row>
    <row r="60" spans="1:12" ht="112.5" customHeight="1" x14ac:dyDescent="0.2">
      <c r="A60" s="172"/>
      <c r="B60" s="168"/>
      <c r="C60" s="83" t="s">
        <v>245</v>
      </c>
      <c r="D60" s="78"/>
      <c r="E60" s="85"/>
      <c r="F60" s="78"/>
      <c r="G60" s="101" t="s">
        <v>333</v>
      </c>
      <c r="H60" s="140" t="s">
        <v>417</v>
      </c>
      <c r="I60" s="152" t="s">
        <v>363</v>
      </c>
      <c r="J60" s="10">
        <v>1</v>
      </c>
    </row>
    <row r="61" spans="1:12" ht="152.25" customHeight="1" x14ac:dyDescent="0.2">
      <c r="A61" s="172"/>
      <c r="B61" s="168"/>
      <c r="C61" s="83" t="s">
        <v>246</v>
      </c>
      <c r="D61" s="78"/>
      <c r="E61" s="85"/>
      <c r="F61" s="78"/>
      <c r="G61" s="101" t="s">
        <v>333</v>
      </c>
      <c r="H61" s="140" t="s">
        <v>418</v>
      </c>
      <c r="I61" s="91" t="s">
        <v>491</v>
      </c>
      <c r="J61" s="10">
        <v>1</v>
      </c>
    </row>
    <row r="62" spans="1:12" ht="93" customHeight="1" x14ac:dyDescent="0.2">
      <c r="A62" s="172"/>
      <c r="B62" s="168"/>
      <c r="C62" s="83" t="s">
        <v>247</v>
      </c>
      <c r="D62" s="78"/>
      <c r="E62" s="85"/>
      <c r="F62" s="93"/>
      <c r="G62" s="101" t="s">
        <v>333</v>
      </c>
      <c r="H62" s="140" t="s">
        <v>419</v>
      </c>
      <c r="I62" s="152" t="s">
        <v>363</v>
      </c>
      <c r="J62" s="10">
        <v>1</v>
      </c>
    </row>
    <row r="63" spans="1:12" ht="114.75" customHeight="1" x14ac:dyDescent="0.2">
      <c r="A63" s="121">
        <v>21</v>
      </c>
      <c r="B63" s="117" t="s">
        <v>248</v>
      </c>
      <c r="C63" s="83" t="s">
        <v>249</v>
      </c>
      <c r="D63" s="78"/>
      <c r="E63" s="85"/>
      <c r="F63" s="78"/>
      <c r="G63" s="98" t="s">
        <v>329</v>
      </c>
      <c r="H63" s="140" t="s">
        <v>420</v>
      </c>
      <c r="I63" s="151" t="s">
        <v>364</v>
      </c>
      <c r="J63" s="10">
        <v>1</v>
      </c>
    </row>
    <row r="64" spans="1:12" ht="134.25" customHeight="1" x14ac:dyDescent="0.2">
      <c r="A64" s="121">
        <v>22</v>
      </c>
      <c r="B64" s="117" t="s">
        <v>250</v>
      </c>
      <c r="C64" s="83" t="s">
        <v>251</v>
      </c>
      <c r="D64" s="78"/>
      <c r="E64" s="85"/>
      <c r="F64" s="78"/>
      <c r="G64" s="101" t="s">
        <v>328</v>
      </c>
      <c r="H64" s="140" t="s">
        <v>347</v>
      </c>
      <c r="I64" s="151" t="s">
        <v>370</v>
      </c>
      <c r="J64" s="10">
        <v>1</v>
      </c>
    </row>
    <row r="65" spans="1:10" ht="97.5" customHeight="1" x14ac:dyDescent="0.2">
      <c r="A65" s="172">
        <v>23</v>
      </c>
      <c r="B65" s="168" t="s">
        <v>252</v>
      </c>
      <c r="C65" s="83" t="s">
        <v>253</v>
      </c>
      <c r="D65" s="78"/>
      <c r="E65" s="85"/>
      <c r="F65" s="78"/>
      <c r="G65" s="102" t="s">
        <v>322</v>
      </c>
      <c r="H65" s="137" t="s">
        <v>381</v>
      </c>
      <c r="I65" s="151" t="s">
        <v>463</v>
      </c>
      <c r="J65" s="10">
        <v>1</v>
      </c>
    </row>
    <row r="66" spans="1:10" ht="114.75" customHeight="1" x14ac:dyDescent="0.2">
      <c r="A66" s="172"/>
      <c r="B66" s="168"/>
      <c r="C66" s="83" t="s">
        <v>254</v>
      </c>
      <c r="D66" s="78"/>
      <c r="E66" s="85"/>
      <c r="F66" s="78"/>
      <c r="G66" s="102" t="s">
        <v>322</v>
      </c>
      <c r="H66" s="137" t="s">
        <v>381</v>
      </c>
      <c r="I66" s="151" t="s">
        <v>463</v>
      </c>
      <c r="J66" s="10">
        <v>1</v>
      </c>
    </row>
    <row r="67" spans="1:10" ht="89.25" customHeight="1" x14ac:dyDescent="0.2">
      <c r="A67" s="172"/>
      <c r="B67" s="168"/>
      <c r="C67" s="83" t="s">
        <v>255</v>
      </c>
      <c r="D67" s="78"/>
      <c r="E67" s="85"/>
      <c r="F67" s="78"/>
      <c r="G67" s="102" t="s">
        <v>322</v>
      </c>
      <c r="H67" s="137" t="s">
        <v>381</v>
      </c>
      <c r="I67" s="151" t="s">
        <v>463</v>
      </c>
      <c r="J67" s="10">
        <v>1</v>
      </c>
    </row>
    <row r="68" spans="1:10" ht="145.5" customHeight="1" x14ac:dyDescent="0.2">
      <c r="A68" s="172">
        <v>24</v>
      </c>
      <c r="B68" s="168" t="s">
        <v>256</v>
      </c>
      <c r="C68" s="83" t="s">
        <v>257</v>
      </c>
      <c r="D68" s="78"/>
      <c r="E68" s="85"/>
      <c r="F68" s="78"/>
      <c r="G68" s="102" t="s">
        <v>322</v>
      </c>
      <c r="H68" s="137" t="s">
        <v>382</v>
      </c>
      <c r="I68" s="151" t="s">
        <v>482</v>
      </c>
      <c r="J68" s="10">
        <v>1</v>
      </c>
    </row>
    <row r="69" spans="1:10" ht="280.5" customHeight="1" x14ac:dyDescent="0.2">
      <c r="A69" s="172"/>
      <c r="B69" s="168"/>
      <c r="C69" s="83" t="s">
        <v>308</v>
      </c>
      <c r="D69" s="78"/>
      <c r="E69" s="85"/>
      <c r="F69" s="78"/>
      <c r="G69" s="102" t="s">
        <v>341</v>
      </c>
      <c r="H69" s="105" t="s">
        <v>377</v>
      </c>
      <c r="I69" s="151" t="s">
        <v>482</v>
      </c>
      <c r="J69" s="10">
        <v>1</v>
      </c>
    </row>
    <row r="70" spans="1:10" ht="170.25" customHeight="1" x14ac:dyDescent="0.2">
      <c r="A70" s="172"/>
      <c r="B70" s="168"/>
      <c r="C70" s="83" t="s">
        <v>258</v>
      </c>
      <c r="D70" s="78"/>
      <c r="E70" s="85"/>
      <c r="F70" s="78"/>
      <c r="G70" s="102" t="s">
        <v>340</v>
      </c>
      <c r="H70" s="105" t="s">
        <v>377</v>
      </c>
      <c r="I70" s="151" t="s">
        <v>484</v>
      </c>
      <c r="J70" s="10">
        <v>1</v>
      </c>
    </row>
    <row r="71" spans="1:10" ht="91.5" customHeight="1" x14ac:dyDescent="0.2">
      <c r="A71" s="121">
        <v>25</v>
      </c>
      <c r="B71" s="117" t="s">
        <v>259</v>
      </c>
      <c r="C71" s="83" t="s">
        <v>260</v>
      </c>
      <c r="D71" s="78"/>
      <c r="E71" s="85"/>
      <c r="F71" s="78"/>
      <c r="G71" s="102" t="s">
        <v>322</v>
      </c>
      <c r="H71" s="137" t="s">
        <v>382</v>
      </c>
      <c r="I71" s="151" t="s">
        <v>464</v>
      </c>
      <c r="J71" s="10">
        <v>1</v>
      </c>
    </row>
    <row r="72" spans="1:10" ht="159.75" customHeight="1" thickBot="1" x14ac:dyDescent="0.25">
      <c r="A72" s="122">
        <v>26</v>
      </c>
      <c r="B72" s="118" t="s">
        <v>261</v>
      </c>
      <c r="C72" s="114" t="s">
        <v>262</v>
      </c>
      <c r="D72" s="81"/>
      <c r="E72" s="86"/>
      <c r="F72" s="81"/>
      <c r="G72" s="109" t="s">
        <v>335</v>
      </c>
      <c r="H72" s="145" t="s">
        <v>421</v>
      </c>
      <c r="I72" s="114" t="s">
        <v>465</v>
      </c>
      <c r="J72" s="10">
        <v>1</v>
      </c>
    </row>
    <row r="73" spans="1:10" ht="13.5" thickBot="1" x14ac:dyDescent="0.25">
      <c r="A73" s="30" t="s">
        <v>263</v>
      </c>
      <c r="B73" s="31"/>
      <c r="C73" s="31"/>
      <c r="D73" s="32"/>
      <c r="E73" s="32"/>
      <c r="F73" s="32"/>
      <c r="G73" s="43"/>
      <c r="H73" s="90"/>
      <c r="I73" s="90"/>
    </row>
    <row r="74" spans="1:10" ht="39" thickBot="1" x14ac:dyDescent="0.25">
      <c r="A74" s="14" t="s">
        <v>0</v>
      </c>
      <c r="B74" s="12" t="s">
        <v>1</v>
      </c>
      <c r="C74" s="14" t="s">
        <v>2</v>
      </c>
      <c r="D74" s="15" t="s">
        <v>171</v>
      </c>
      <c r="E74" s="13" t="s">
        <v>172</v>
      </c>
      <c r="F74" s="15" t="s">
        <v>162</v>
      </c>
      <c r="G74" s="97" t="s">
        <v>326</v>
      </c>
      <c r="H74" s="97" t="s">
        <v>319</v>
      </c>
      <c r="I74" s="72" t="s">
        <v>348</v>
      </c>
    </row>
    <row r="75" spans="1:10" ht="135.75" customHeight="1" x14ac:dyDescent="0.2">
      <c r="A75" s="178">
        <v>27</v>
      </c>
      <c r="B75" s="175" t="s">
        <v>264</v>
      </c>
      <c r="C75" s="75" t="s">
        <v>265</v>
      </c>
      <c r="D75" s="75"/>
      <c r="E75" s="76" t="s">
        <v>292</v>
      </c>
      <c r="F75" s="75"/>
      <c r="G75" s="100" t="s">
        <v>336</v>
      </c>
      <c r="H75" s="141" t="s">
        <v>422</v>
      </c>
      <c r="I75" s="124" t="s">
        <v>365</v>
      </c>
      <c r="J75" s="10">
        <v>1</v>
      </c>
    </row>
    <row r="76" spans="1:10" ht="154.5" customHeight="1" x14ac:dyDescent="0.2">
      <c r="A76" s="179"/>
      <c r="B76" s="176"/>
      <c r="C76" s="83" t="s">
        <v>317</v>
      </c>
      <c r="D76" s="78"/>
      <c r="E76" s="85"/>
      <c r="F76" s="78"/>
      <c r="G76" s="101" t="s">
        <v>336</v>
      </c>
      <c r="H76" s="140" t="s">
        <v>423</v>
      </c>
      <c r="I76" s="156" t="s">
        <v>499</v>
      </c>
      <c r="J76" s="10">
        <v>1</v>
      </c>
    </row>
    <row r="77" spans="1:10" ht="171.75" customHeight="1" x14ac:dyDescent="0.2">
      <c r="A77" s="179"/>
      <c r="B77" s="176"/>
      <c r="C77" s="83" t="s">
        <v>267</v>
      </c>
      <c r="D77" s="83"/>
      <c r="E77" s="85"/>
      <c r="F77" s="78"/>
      <c r="G77" s="101" t="s">
        <v>336</v>
      </c>
      <c r="H77" s="140" t="s">
        <v>424</v>
      </c>
      <c r="I77" s="112" t="s">
        <v>366</v>
      </c>
      <c r="J77" s="10">
        <v>1</v>
      </c>
    </row>
    <row r="78" spans="1:10" ht="168" customHeight="1" x14ac:dyDescent="0.2">
      <c r="A78" s="179"/>
      <c r="B78" s="176"/>
      <c r="C78" s="92" t="s">
        <v>268</v>
      </c>
      <c r="D78" s="93"/>
      <c r="E78" s="94"/>
      <c r="F78" s="93"/>
      <c r="G78" s="101" t="s">
        <v>336</v>
      </c>
      <c r="H78" s="140" t="s">
        <v>425</v>
      </c>
      <c r="I78" s="112" t="s">
        <v>366</v>
      </c>
      <c r="J78" s="10">
        <v>1</v>
      </c>
    </row>
    <row r="79" spans="1:10" ht="135" customHeight="1" x14ac:dyDescent="0.2">
      <c r="A79" s="179"/>
      <c r="B79" s="176"/>
      <c r="C79" s="92" t="s">
        <v>318</v>
      </c>
      <c r="D79" s="93"/>
      <c r="E79" s="93"/>
      <c r="F79" s="93"/>
      <c r="G79" s="101" t="s">
        <v>336</v>
      </c>
      <c r="H79" s="140" t="s">
        <v>426</v>
      </c>
      <c r="I79" s="112" t="s">
        <v>472</v>
      </c>
      <c r="J79" s="10">
        <v>1</v>
      </c>
    </row>
    <row r="80" spans="1:10" ht="81" customHeight="1" thickBot="1" x14ac:dyDescent="0.25">
      <c r="A80" s="180"/>
      <c r="B80" s="177"/>
      <c r="C80" s="81" t="s">
        <v>266</v>
      </c>
      <c r="D80" s="81"/>
      <c r="E80" s="86"/>
      <c r="F80" s="81"/>
      <c r="G80" s="109" t="s">
        <v>336</v>
      </c>
      <c r="H80" s="142" t="s">
        <v>427</v>
      </c>
      <c r="I80" s="53" t="s">
        <v>367</v>
      </c>
      <c r="J80" s="10">
        <v>1</v>
      </c>
    </row>
    <row r="81" spans="1:12" ht="13.5" thickBot="1" x14ac:dyDescent="0.25">
      <c r="A81" s="88" t="s">
        <v>276</v>
      </c>
      <c r="B81" s="89"/>
      <c r="C81" s="89"/>
      <c r="D81" s="90"/>
      <c r="E81" s="90"/>
      <c r="F81" s="90"/>
      <c r="G81" s="99"/>
      <c r="H81" s="90"/>
      <c r="I81" s="90"/>
    </row>
    <row r="82" spans="1:12" ht="39" thickBot="1" x14ac:dyDescent="0.25">
      <c r="A82" s="14" t="s">
        <v>0</v>
      </c>
      <c r="B82" s="12" t="s">
        <v>1</v>
      </c>
      <c r="C82" s="14" t="s">
        <v>2</v>
      </c>
      <c r="D82" s="15" t="s">
        <v>171</v>
      </c>
      <c r="E82" s="13" t="s">
        <v>172</v>
      </c>
      <c r="F82" s="15" t="s">
        <v>162</v>
      </c>
      <c r="G82" s="97" t="s">
        <v>326</v>
      </c>
      <c r="H82" s="97" t="s">
        <v>319</v>
      </c>
      <c r="I82" s="72" t="s">
        <v>348</v>
      </c>
    </row>
    <row r="83" spans="1:12" ht="282" customHeight="1" x14ac:dyDescent="0.2">
      <c r="A83" s="74">
        <v>28</v>
      </c>
      <c r="B83" s="95" t="s">
        <v>269</v>
      </c>
      <c r="C83" s="95" t="s">
        <v>270</v>
      </c>
      <c r="D83" s="95"/>
      <c r="E83" s="113"/>
      <c r="F83" s="95"/>
      <c r="G83" s="100" t="s">
        <v>334</v>
      </c>
      <c r="H83" s="141" t="s">
        <v>430</v>
      </c>
      <c r="I83" s="54" t="s">
        <v>485</v>
      </c>
      <c r="J83" s="10">
        <v>1</v>
      </c>
    </row>
    <row r="84" spans="1:12" ht="242.25" customHeight="1" x14ac:dyDescent="0.2">
      <c r="A84" s="77">
        <v>29</v>
      </c>
      <c r="B84" s="78" t="s">
        <v>271</v>
      </c>
      <c r="C84" s="83" t="s">
        <v>272</v>
      </c>
      <c r="D84" s="83"/>
      <c r="E84" s="85"/>
      <c r="F84" s="83"/>
      <c r="G84" s="101" t="s">
        <v>334</v>
      </c>
      <c r="H84" s="140" t="s">
        <v>428</v>
      </c>
      <c r="I84" s="112" t="s">
        <v>466</v>
      </c>
      <c r="J84" s="10">
        <v>1</v>
      </c>
    </row>
    <row r="85" spans="1:12" ht="150" customHeight="1" thickBot="1" x14ac:dyDescent="0.25">
      <c r="A85" s="80">
        <v>30</v>
      </c>
      <c r="B85" s="81" t="s">
        <v>273</v>
      </c>
      <c r="C85" s="81" t="s">
        <v>274</v>
      </c>
      <c r="D85" s="81"/>
      <c r="E85" s="81"/>
      <c r="F85" s="81"/>
      <c r="G85" s="109" t="s">
        <v>334</v>
      </c>
      <c r="H85" s="142" t="s">
        <v>429</v>
      </c>
      <c r="I85" s="47" t="s">
        <v>467</v>
      </c>
      <c r="J85" s="10">
        <v>1</v>
      </c>
    </row>
    <row r="86" spans="1:12" ht="13.5" thickBot="1" x14ac:dyDescent="0.25">
      <c r="A86" s="88" t="s">
        <v>275</v>
      </c>
      <c r="B86" s="89"/>
      <c r="C86" s="89"/>
      <c r="D86" s="90"/>
      <c r="E86" s="90"/>
      <c r="F86" s="90"/>
      <c r="G86" s="99"/>
      <c r="H86" s="90"/>
      <c r="I86" s="90"/>
    </row>
    <row r="87" spans="1:12" ht="39" thickBot="1" x14ac:dyDescent="0.25">
      <c r="A87" s="14" t="s">
        <v>0</v>
      </c>
      <c r="B87" s="12" t="s">
        <v>1</v>
      </c>
      <c r="C87" s="14" t="s">
        <v>2</v>
      </c>
      <c r="D87" s="15" t="s">
        <v>171</v>
      </c>
      <c r="E87" s="13" t="s">
        <v>172</v>
      </c>
      <c r="F87" s="15" t="s">
        <v>162</v>
      </c>
      <c r="G87" s="97" t="s">
        <v>326</v>
      </c>
      <c r="H87" s="97" t="s">
        <v>319</v>
      </c>
      <c r="I87" s="72" t="s">
        <v>348</v>
      </c>
    </row>
    <row r="88" spans="1:12" ht="159.75" customHeight="1" thickBot="1" x14ac:dyDescent="0.25">
      <c r="A88" s="74">
        <v>31</v>
      </c>
      <c r="B88" s="75" t="s">
        <v>277</v>
      </c>
      <c r="C88" s="96" t="s">
        <v>278</v>
      </c>
      <c r="D88" s="75"/>
      <c r="E88" s="84"/>
      <c r="F88" s="75"/>
      <c r="G88" s="100" t="s">
        <v>334</v>
      </c>
      <c r="H88" s="141" t="s">
        <v>431</v>
      </c>
      <c r="I88" s="54" t="s">
        <v>486</v>
      </c>
      <c r="J88" s="10">
        <v>1</v>
      </c>
    </row>
    <row r="89" spans="1:12" ht="207.75" customHeight="1" x14ac:dyDescent="0.2">
      <c r="A89" s="77">
        <v>32</v>
      </c>
      <c r="B89" s="78" t="s">
        <v>279</v>
      </c>
      <c r="C89" s="83" t="s">
        <v>280</v>
      </c>
      <c r="D89" s="78"/>
      <c r="E89" s="85"/>
      <c r="F89" s="78"/>
      <c r="G89" s="101" t="s">
        <v>334</v>
      </c>
      <c r="H89" s="140" t="s">
        <v>432</v>
      </c>
      <c r="I89" s="54" t="s">
        <v>500</v>
      </c>
      <c r="J89" s="10">
        <v>1</v>
      </c>
    </row>
    <row r="90" spans="1:12" ht="167.25" customHeight="1" x14ac:dyDescent="0.2">
      <c r="A90" s="77">
        <v>33</v>
      </c>
      <c r="B90" s="78" t="s">
        <v>281</v>
      </c>
      <c r="C90" s="83" t="s">
        <v>282</v>
      </c>
      <c r="D90" s="78"/>
      <c r="E90" s="85"/>
      <c r="F90" s="78"/>
      <c r="G90" s="101" t="s">
        <v>334</v>
      </c>
      <c r="H90" s="140" t="s">
        <v>433</v>
      </c>
      <c r="I90" s="154" t="s">
        <v>489</v>
      </c>
      <c r="J90" s="10">
        <v>1</v>
      </c>
    </row>
    <row r="91" spans="1:12" ht="152.25" customHeight="1" x14ac:dyDescent="0.25">
      <c r="A91" s="77">
        <v>34</v>
      </c>
      <c r="B91" s="93" t="s">
        <v>283</v>
      </c>
      <c r="C91" s="92" t="s">
        <v>284</v>
      </c>
      <c r="D91" s="78"/>
      <c r="E91" s="85"/>
      <c r="F91" s="37"/>
      <c r="G91" s="101" t="s">
        <v>334</v>
      </c>
      <c r="H91" s="140" t="s">
        <v>434</v>
      </c>
      <c r="I91" s="112" t="s">
        <v>487</v>
      </c>
      <c r="J91" s="10">
        <v>1</v>
      </c>
    </row>
    <row r="92" spans="1:12" ht="136.5" customHeight="1" x14ac:dyDescent="0.2">
      <c r="A92" s="77">
        <v>35</v>
      </c>
      <c r="B92" s="93" t="s">
        <v>286</v>
      </c>
      <c r="C92" s="92" t="s">
        <v>285</v>
      </c>
      <c r="D92" s="78"/>
      <c r="E92" s="85"/>
      <c r="F92" s="78"/>
      <c r="G92" s="101" t="s">
        <v>334</v>
      </c>
      <c r="H92" s="140" t="s">
        <v>435</v>
      </c>
      <c r="I92" s="24" t="s">
        <v>368</v>
      </c>
      <c r="J92" s="10">
        <v>1</v>
      </c>
    </row>
    <row r="93" spans="1:12" ht="149.25" customHeight="1" thickBot="1" x14ac:dyDescent="0.25">
      <c r="A93" s="80">
        <v>36</v>
      </c>
      <c r="B93" s="129" t="s">
        <v>287</v>
      </c>
      <c r="C93" s="110" t="s">
        <v>288</v>
      </c>
      <c r="D93" s="81"/>
      <c r="E93" s="86"/>
      <c r="F93" s="81"/>
      <c r="G93" s="109" t="s">
        <v>334</v>
      </c>
      <c r="H93" s="142" t="s">
        <v>436</v>
      </c>
      <c r="I93" s="50" t="s">
        <v>488</v>
      </c>
      <c r="J93" s="10">
        <v>1</v>
      </c>
    </row>
    <row r="94" spans="1:12" x14ac:dyDescent="0.2">
      <c r="A94" s="68"/>
      <c r="B94" s="68"/>
      <c r="C94" s="68"/>
      <c r="D94" s="67" t="s">
        <v>179</v>
      </c>
      <c r="E94" s="125"/>
      <c r="F94" s="126">
        <f>SUM(J94:L94)</f>
        <v>60</v>
      </c>
      <c r="G94" s="136"/>
      <c r="H94" s="126"/>
      <c r="I94" s="126"/>
      <c r="J94" s="10">
        <f>SUM(J7:J93)</f>
        <v>60</v>
      </c>
      <c r="K94" s="10">
        <f>SUM(K7:K93)</f>
        <v>0</v>
      </c>
      <c r="L94" s="10">
        <f>SUM(L7:L93)</f>
        <v>0</v>
      </c>
    </row>
    <row r="95" spans="1:12" x14ac:dyDescent="0.2">
      <c r="A95" s="68"/>
      <c r="B95" s="68"/>
      <c r="C95" s="68"/>
      <c r="D95" s="163" t="s">
        <v>180</v>
      </c>
      <c r="E95" s="163"/>
      <c r="F95" s="126">
        <f>+J94</f>
        <v>60</v>
      </c>
      <c r="G95" s="136"/>
      <c r="H95" s="126"/>
      <c r="I95" s="126"/>
    </row>
    <row r="96" spans="1:12" x14ac:dyDescent="0.2">
      <c r="A96" s="68"/>
      <c r="B96" s="68"/>
      <c r="C96" s="68"/>
      <c r="D96" s="127" t="s">
        <v>310</v>
      </c>
      <c r="E96" s="127"/>
      <c r="F96" s="126">
        <f>+K94</f>
        <v>0</v>
      </c>
      <c r="G96" s="126"/>
      <c r="H96" s="126"/>
      <c r="I96" s="126"/>
    </row>
    <row r="97" spans="1:9" x14ac:dyDescent="0.2">
      <c r="A97" s="68"/>
      <c r="B97" s="68"/>
      <c r="C97" s="68"/>
      <c r="D97" s="127" t="s">
        <v>311</v>
      </c>
      <c r="E97" s="127"/>
      <c r="F97" s="126">
        <f>+L94</f>
        <v>0</v>
      </c>
      <c r="G97" s="126"/>
      <c r="H97" s="126"/>
      <c r="I97" s="126"/>
    </row>
    <row r="98" spans="1:9" x14ac:dyDescent="0.2">
      <c r="A98" s="68"/>
      <c r="B98" s="68"/>
      <c r="C98" s="68"/>
      <c r="D98" s="67" t="s">
        <v>181</v>
      </c>
      <c r="E98" s="67"/>
      <c r="F98" s="128">
        <f>+F95/F94</f>
        <v>1</v>
      </c>
      <c r="G98" s="68"/>
      <c r="H98" s="68"/>
      <c r="I98" s="68"/>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row r="335" spans="1:9" x14ac:dyDescent="0.2">
      <c r="A335" s="26"/>
      <c r="B335" s="26"/>
      <c r="C335" s="26"/>
      <c r="D335" s="26"/>
      <c r="E335" s="26"/>
      <c r="F335" s="26"/>
      <c r="G335" s="26"/>
      <c r="H335" s="26"/>
      <c r="I335" s="26"/>
    </row>
    <row r="336" spans="1:9" x14ac:dyDescent="0.2">
      <c r="A336" s="26"/>
      <c r="B336" s="26"/>
      <c r="C336" s="26"/>
      <c r="D336" s="26"/>
      <c r="E336" s="26"/>
      <c r="F336" s="26"/>
      <c r="G336" s="26"/>
      <c r="H336" s="26"/>
      <c r="I336" s="26"/>
    </row>
    <row r="337" spans="1:9" x14ac:dyDescent="0.2">
      <c r="A337" s="26"/>
      <c r="B337" s="26"/>
      <c r="C337" s="26"/>
      <c r="D337" s="26"/>
      <c r="E337" s="26"/>
      <c r="F337" s="26"/>
      <c r="G337" s="26"/>
      <c r="H337" s="26"/>
      <c r="I337" s="26"/>
    </row>
    <row r="338" spans="1:9" x14ac:dyDescent="0.2">
      <c r="A338" s="26"/>
      <c r="B338" s="26"/>
      <c r="C338" s="26"/>
      <c r="D338" s="26"/>
      <c r="E338" s="26"/>
      <c r="F338" s="26"/>
      <c r="G338" s="26"/>
      <c r="H338" s="26"/>
      <c r="I338" s="26"/>
    </row>
    <row r="339" spans="1:9" x14ac:dyDescent="0.2">
      <c r="A339" s="26"/>
      <c r="B339" s="26"/>
      <c r="C339" s="26"/>
      <c r="D339" s="26"/>
      <c r="E339" s="26"/>
      <c r="F339" s="26"/>
      <c r="G339" s="26"/>
      <c r="H339" s="26"/>
      <c r="I339" s="26"/>
    </row>
    <row r="340" spans="1:9" x14ac:dyDescent="0.2">
      <c r="A340" s="26"/>
      <c r="B340" s="26"/>
      <c r="C340" s="26"/>
      <c r="D340" s="26"/>
      <c r="E340" s="26"/>
      <c r="F340" s="26"/>
      <c r="G340" s="26"/>
      <c r="H340" s="26"/>
      <c r="I340" s="26"/>
    </row>
    <row r="341" spans="1:9" x14ac:dyDescent="0.2">
      <c r="A341" s="26"/>
      <c r="B341" s="26"/>
      <c r="C341" s="26"/>
      <c r="D341" s="26"/>
      <c r="E341" s="26"/>
      <c r="F341" s="26"/>
      <c r="G341" s="26"/>
      <c r="H341" s="26"/>
      <c r="I341" s="26"/>
    </row>
    <row r="342" spans="1:9" x14ac:dyDescent="0.2">
      <c r="A342" s="26"/>
      <c r="B342" s="26"/>
      <c r="C342" s="26"/>
      <c r="D342" s="26"/>
      <c r="E342" s="26"/>
      <c r="F342" s="26"/>
      <c r="G342" s="26"/>
      <c r="H342" s="26"/>
      <c r="I342" s="26"/>
    </row>
    <row r="343" spans="1:9" x14ac:dyDescent="0.2">
      <c r="A343" s="26"/>
      <c r="B343" s="26"/>
      <c r="C343" s="26"/>
      <c r="D343" s="26"/>
      <c r="E343" s="26"/>
      <c r="F343" s="26"/>
      <c r="G343" s="26"/>
      <c r="H343" s="26"/>
      <c r="I343" s="26"/>
    </row>
    <row r="344" spans="1:9" x14ac:dyDescent="0.2">
      <c r="A344" s="26"/>
      <c r="B344" s="26"/>
      <c r="C344" s="26"/>
      <c r="D344" s="26"/>
      <c r="E344" s="26"/>
      <c r="F344" s="26"/>
      <c r="G344" s="26"/>
      <c r="H344" s="26"/>
      <c r="I344" s="26"/>
    </row>
    <row r="345" spans="1:9" x14ac:dyDescent="0.2">
      <c r="A345" s="26"/>
      <c r="B345" s="26"/>
      <c r="C345" s="26"/>
      <c r="D345" s="26"/>
      <c r="E345" s="26"/>
      <c r="F345" s="26"/>
      <c r="G345" s="26"/>
      <c r="H345" s="26"/>
      <c r="I345" s="26"/>
    </row>
    <row r="346" spans="1:9" x14ac:dyDescent="0.2">
      <c r="A346" s="26"/>
      <c r="B346" s="26"/>
      <c r="C346" s="26"/>
      <c r="D346" s="26"/>
      <c r="E346" s="26"/>
      <c r="F346" s="26"/>
      <c r="G346" s="26"/>
      <c r="H346" s="26"/>
      <c r="I346" s="26"/>
    </row>
    <row r="347" spans="1:9" x14ac:dyDescent="0.2">
      <c r="A347" s="26"/>
      <c r="B347" s="26"/>
      <c r="C347" s="26"/>
      <c r="D347" s="26"/>
      <c r="E347" s="26"/>
      <c r="F347" s="26"/>
      <c r="G347" s="26"/>
      <c r="H347" s="26"/>
      <c r="I347" s="26"/>
    </row>
    <row r="348" spans="1:9" x14ac:dyDescent="0.2">
      <c r="A348" s="26"/>
      <c r="B348" s="26"/>
      <c r="C348" s="26"/>
      <c r="D348" s="26"/>
      <c r="E348" s="26"/>
      <c r="F348" s="26"/>
      <c r="G348" s="26"/>
      <c r="H348" s="26"/>
      <c r="I348" s="26"/>
    </row>
    <row r="349" spans="1:9" x14ac:dyDescent="0.2">
      <c r="A349" s="26"/>
      <c r="B349" s="26"/>
      <c r="C349" s="26"/>
      <c r="D349" s="26"/>
      <c r="E349" s="26"/>
      <c r="F349" s="26"/>
      <c r="G349" s="26"/>
      <c r="H349" s="26"/>
      <c r="I349" s="26"/>
    </row>
    <row r="350" spans="1:9" x14ac:dyDescent="0.2">
      <c r="A350" s="26"/>
      <c r="B350" s="26"/>
      <c r="C350" s="26"/>
      <c r="D350" s="26"/>
      <c r="E350" s="26"/>
      <c r="F350" s="26"/>
      <c r="G350" s="26"/>
      <c r="H350" s="26"/>
      <c r="I350" s="26"/>
    </row>
    <row r="351" spans="1:9" x14ac:dyDescent="0.2">
      <c r="A351" s="26"/>
      <c r="B351" s="26"/>
      <c r="C351" s="26"/>
      <c r="D351" s="26"/>
      <c r="E351" s="26"/>
      <c r="F351" s="26"/>
      <c r="G351" s="26"/>
      <c r="H351" s="26"/>
      <c r="I351" s="26"/>
    </row>
    <row r="352" spans="1:9" x14ac:dyDescent="0.2">
      <c r="A352" s="26"/>
      <c r="B352" s="26"/>
      <c r="C352" s="26"/>
      <c r="D352" s="26"/>
      <c r="E352" s="26"/>
      <c r="F352" s="26"/>
      <c r="G352" s="26"/>
      <c r="H352" s="26"/>
      <c r="I352" s="26"/>
    </row>
    <row r="353" spans="1:9" x14ac:dyDescent="0.2">
      <c r="A353" s="26"/>
      <c r="B353" s="26"/>
      <c r="C353" s="26"/>
      <c r="D353" s="26"/>
      <c r="E353" s="26"/>
      <c r="F353" s="26"/>
      <c r="G353" s="26"/>
      <c r="H353" s="26"/>
      <c r="I353" s="26"/>
    </row>
    <row r="354" spans="1:9" x14ac:dyDescent="0.2">
      <c r="A354" s="26"/>
      <c r="B354" s="26"/>
      <c r="C354" s="26"/>
      <c r="D354" s="26"/>
      <c r="E354" s="26"/>
      <c r="F354" s="26"/>
      <c r="G354" s="26"/>
      <c r="H354" s="26"/>
      <c r="I354" s="26"/>
    </row>
    <row r="355" spans="1:9" x14ac:dyDescent="0.2">
      <c r="A355" s="26"/>
      <c r="B355" s="26"/>
      <c r="C355" s="26"/>
      <c r="D355" s="26"/>
      <c r="E355" s="26"/>
      <c r="F355" s="26"/>
      <c r="G355" s="26"/>
      <c r="H355" s="26"/>
      <c r="I355" s="26"/>
    </row>
    <row r="356" spans="1:9" x14ac:dyDescent="0.2">
      <c r="A356" s="26"/>
      <c r="B356" s="26"/>
      <c r="C356" s="26"/>
      <c r="D356" s="26"/>
      <c r="E356" s="26"/>
      <c r="F356" s="26"/>
      <c r="G356" s="26"/>
      <c r="H356" s="26"/>
      <c r="I356" s="26"/>
    </row>
    <row r="357" spans="1:9" x14ac:dyDescent="0.2">
      <c r="A357" s="26"/>
      <c r="B357" s="26"/>
      <c r="C357" s="26"/>
      <c r="D357" s="26"/>
      <c r="E357" s="26"/>
      <c r="F357" s="26"/>
      <c r="G357" s="26"/>
      <c r="H357" s="26"/>
      <c r="I357" s="26"/>
    </row>
    <row r="358" spans="1:9" x14ac:dyDescent="0.2">
      <c r="A358" s="26"/>
      <c r="B358" s="26"/>
      <c r="C358" s="26"/>
      <c r="D358" s="26"/>
      <c r="E358" s="26"/>
      <c r="F358" s="26"/>
      <c r="G358" s="26"/>
      <c r="H358" s="26"/>
      <c r="I358" s="26"/>
    </row>
    <row r="359" spans="1:9" x14ac:dyDescent="0.2">
      <c r="A359" s="26"/>
      <c r="B359" s="26"/>
      <c r="C359" s="26"/>
      <c r="D359" s="26"/>
      <c r="E359" s="26"/>
      <c r="F359" s="26"/>
      <c r="G359" s="26"/>
      <c r="H359" s="26"/>
      <c r="I359" s="26"/>
    </row>
    <row r="360" spans="1:9" x14ac:dyDescent="0.2">
      <c r="A360" s="26"/>
      <c r="B360" s="26"/>
      <c r="C360" s="26"/>
      <c r="D360" s="26"/>
      <c r="E360" s="26"/>
      <c r="F360" s="26"/>
      <c r="G360" s="26"/>
      <c r="H360" s="26"/>
      <c r="I360" s="26"/>
    </row>
    <row r="361" spans="1:9" x14ac:dyDescent="0.2">
      <c r="A361" s="26"/>
      <c r="B361" s="26"/>
      <c r="C361" s="26"/>
      <c r="D361" s="26"/>
      <c r="E361" s="26"/>
      <c r="F361" s="26"/>
      <c r="G361" s="26"/>
      <c r="H361" s="26"/>
      <c r="I361" s="26"/>
    </row>
    <row r="362" spans="1:9" x14ac:dyDescent="0.2">
      <c r="A362" s="26"/>
      <c r="B362" s="26"/>
      <c r="C362" s="26"/>
      <c r="D362" s="26"/>
      <c r="E362" s="26"/>
      <c r="F362" s="26"/>
      <c r="G362" s="26"/>
      <c r="H362" s="26"/>
      <c r="I362" s="26"/>
    </row>
    <row r="363" spans="1:9" x14ac:dyDescent="0.2">
      <c r="A363" s="26"/>
      <c r="B363" s="26"/>
      <c r="C363" s="26"/>
      <c r="D363" s="26"/>
      <c r="E363" s="26"/>
      <c r="F363" s="26"/>
      <c r="G363" s="26"/>
      <c r="H363" s="26"/>
      <c r="I363" s="26"/>
    </row>
    <row r="364" spans="1:9" x14ac:dyDescent="0.2">
      <c r="A364" s="26"/>
      <c r="B364" s="26"/>
      <c r="C364" s="26"/>
      <c r="D364" s="26"/>
      <c r="E364" s="26"/>
      <c r="F364" s="26"/>
      <c r="G364" s="26"/>
      <c r="H364" s="26"/>
      <c r="I364" s="26"/>
    </row>
    <row r="365" spans="1:9" x14ac:dyDescent="0.2">
      <c r="A365" s="26"/>
      <c r="B365" s="26"/>
      <c r="C365" s="26"/>
      <c r="D365" s="26"/>
      <c r="E365" s="26"/>
      <c r="F365" s="26"/>
      <c r="G365" s="26"/>
      <c r="H365" s="26"/>
      <c r="I365" s="26"/>
    </row>
    <row r="366" spans="1:9" x14ac:dyDescent="0.2">
      <c r="A366" s="26"/>
      <c r="B366" s="26"/>
      <c r="C366" s="26"/>
      <c r="D366" s="26"/>
      <c r="E366" s="26"/>
      <c r="F366" s="26"/>
      <c r="G366" s="26"/>
      <c r="H366" s="26"/>
      <c r="I366" s="26"/>
    </row>
    <row r="367" spans="1:9" x14ac:dyDescent="0.2">
      <c r="A367" s="26"/>
      <c r="B367" s="26"/>
      <c r="C367" s="26"/>
      <c r="D367" s="26"/>
      <c r="E367" s="26"/>
      <c r="F367" s="26"/>
      <c r="G367" s="26"/>
      <c r="H367" s="26"/>
      <c r="I367" s="26"/>
    </row>
    <row r="368" spans="1:9" x14ac:dyDescent="0.2">
      <c r="A368" s="26"/>
      <c r="B368" s="26"/>
      <c r="C368" s="26"/>
      <c r="D368" s="26"/>
      <c r="E368" s="26"/>
      <c r="F368" s="26"/>
      <c r="G368" s="26"/>
      <c r="H368" s="26"/>
      <c r="I368" s="26"/>
    </row>
    <row r="369" spans="1:9" x14ac:dyDescent="0.2">
      <c r="A369" s="26"/>
      <c r="B369" s="26"/>
      <c r="C369" s="26"/>
      <c r="D369" s="26"/>
      <c r="E369" s="26"/>
      <c r="F369" s="26"/>
      <c r="G369" s="26"/>
      <c r="H369" s="26"/>
      <c r="I369" s="26"/>
    </row>
    <row r="370" spans="1:9" x14ac:dyDescent="0.2">
      <c r="A370" s="26"/>
      <c r="B370" s="26"/>
      <c r="C370" s="26"/>
      <c r="D370" s="26"/>
      <c r="E370" s="26"/>
      <c r="F370" s="26"/>
      <c r="G370" s="26"/>
      <c r="H370" s="26"/>
      <c r="I370" s="26"/>
    </row>
    <row r="371" spans="1:9" x14ac:dyDescent="0.2">
      <c r="A371" s="26"/>
      <c r="B371" s="26"/>
      <c r="C371" s="26"/>
      <c r="D371" s="26"/>
      <c r="E371" s="26"/>
      <c r="F371" s="26"/>
      <c r="G371" s="26"/>
      <c r="H371" s="26"/>
      <c r="I371" s="26"/>
    </row>
    <row r="372" spans="1:9" x14ac:dyDescent="0.2">
      <c r="A372" s="26"/>
      <c r="B372" s="26"/>
      <c r="C372" s="26"/>
      <c r="D372" s="26"/>
      <c r="E372" s="26"/>
      <c r="F372" s="26"/>
      <c r="G372" s="26"/>
      <c r="H372" s="26"/>
      <c r="I372" s="26"/>
    </row>
    <row r="373" spans="1:9" x14ac:dyDescent="0.2">
      <c r="A373" s="26"/>
      <c r="B373" s="26"/>
      <c r="C373" s="26"/>
      <c r="D373" s="26"/>
      <c r="E373" s="26"/>
      <c r="F373" s="26"/>
      <c r="G373" s="26"/>
      <c r="H373" s="26"/>
      <c r="I373" s="26"/>
    </row>
    <row r="374" spans="1:9" x14ac:dyDescent="0.2">
      <c r="A374" s="26"/>
      <c r="B374" s="26"/>
      <c r="C374" s="26"/>
      <c r="D374" s="26"/>
      <c r="E374" s="26"/>
      <c r="F374" s="26"/>
      <c r="G374" s="26"/>
      <c r="H374" s="26"/>
      <c r="I374" s="26"/>
    </row>
    <row r="375" spans="1:9" x14ac:dyDescent="0.2">
      <c r="A375" s="26"/>
      <c r="B375" s="26"/>
      <c r="C375" s="26"/>
      <c r="D375" s="26"/>
      <c r="E375" s="26"/>
      <c r="F375" s="26"/>
      <c r="G375" s="26"/>
      <c r="H375" s="26"/>
      <c r="I375" s="26"/>
    </row>
    <row r="376" spans="1:9" x14ac:dyDescent="0.2">
      <c r="A376" s="26"/>
      <c r="B376" s="26"/>
      <c r="C376" s="26"/>
      <c r="D376" s="26"/>
      <c r="E376" s="26"/>
      <c r="F376" s="26"/>
      <c r="G376" s="26"/>
      <c r="H376" s="26"/>
      <c r="I376" s="26"/>
    </row>
    <row r="377" spans="1:9" x14ac:dyDescent="0.2">
      <c r="A377" s="26"/>
      <c r="B377" s="26"/>
      <c r="C377" s="26"/>
      <c r="D377" s="26"/>
      <c r="E377" s="26"/>
      <c r="F377" s="26"/>
      <c r="G377" s="26"/>
      <c r="H377" s="26"/>
      <c r="I377" s="26"/>
    </row>
  </sheetData>
  <mergeCells count="33">
    <mergeCell ref="A75:A80"/>
    <mergeCell ref="B57:B58"/>
    <mergeCell ref="A57:A58"/>
    <mergeCell ref="B59:B62"/>
    <mergeCell ref="A59:A62"/>
    <mergeCell ref="B65:B67"/>
    <mergeCell ref="A65:A67"/>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1:I1"/>
    <mergeCell ref="B33:B39"/>
    <mergeCell ref="B51:B52"/>
    <mergeCell ref="A2:D2"/>
    <mergeCell ref="A3:D3"/>
    <mergeCell ref="B43:B44"/>
    <mergeCell ref="A43:A44"/>
    <mergeCell ref="A46:A50"/>
    <mergeCell ref="B46:B50"/>
    <mergeCell ref="A51:A52"/>
  </mergeCells>
  <printOptions horizontalCentered="1"/>
  <pageMargins left="0.31496062992125984" right="0.31496062992125984" top="0.31496062992125984" bottom="0.11811023622047245" header="0.11811023622047245" footer="0.11811023622047245"/>
  <pageSetup scale="31" fitToWidth="5" fitToHeight="10" orientation="landscape" r:id="rId1"/>
  <rowBreaks count="4" manualBreakCount="4">
    <brk id="39" max="16383" man="1"/>
    <brk id="72" max="16383" man="1"/>
    <brk id="80" max="16383" man="1"/>
    <brk id="85" max="16383"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2020-01-31T21:55:27Z</cp:lastPrinted>
  <dcterms:created xsi:type="dcterms:W3CDTF">2019-03-20T21:51:27Z</dcterms:created>
  <dcterms:modified xsi:type="dcterms:W3CDTF">2022-04-27T17:04:44Z</dcterms:modified>
</cp:coreProperties>
</file>